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Dropbox\p. kinh doanh\Bang_Gia\Thiet_Bi_Dong_Cat\LS\"/>
    </mc:Choice>
  </mc:AlternateContent>
  <bookViews>
    <workbookView xWindow="600" yWindow="330" windowWidth="11060" windowHeight="4740" tabRatio="941"/>
  </bookViews>
  <sheets>
    <sheet name="MCCB" sheetId="53" r:id="rId1"/>
    <sheet name="MCB, RCCB" sheetId="48" r:id="rId2"/>
    <sheet name="Contactor &amp; Rơle" sheetId="47" r:id="rId3"/>
    <sheet name="ACB" sheetId="41" r:id="rId4"/>
    <sheet name="Susol MCCB 3 &amp; 4P" sheetId="56" r:id="rId5"/>
    <sheet name="Contactor 4P, 3P DC, MMS, Gipam" sheetId="57" r:id="rId6"/>
    <sheet name="VCB-VC-Fuse" sheetId="51" r:id="rId7"/>
    <sheet name="Susol MCCB 2P, Susol Contactor" sheetId="58" r:id="rId8"/>
    <sheet name="Socket" sheetId="60" r:id="rId9"/>
    <sheet name="Inverter" sheetId="62" r:id="rId10"/>
  </sheets>
  <definedNames>
    <definedName name="accessories">0.2</definedName>
    <definedName name="dgnckeoday">10%</definedName>
    <definedName name="dgnclaptrunking">6%</definedName>
    <definedName name="HSlabor">0.15</definedName>
    <definedName name="hsnc">0.08</definedName>
    <definedName name="hsnc_bms">10%</definedName>
    <definedName name="hstb">1</definedName>
    <definedName name="hsvt">1</definedName>
    <definedName name="imptax">0.3</definedName>
    <definedName name="labor">0.03</definedName>
    <definedName name="_xlnm.Print_Area" localSheetId="3">ACB!$A$1:$I$36</definedName>
    <definedName name="_xlnm.Print_Area" localSheetId="2">'Contactor &amp; Rơle'!$A$1:$I$53</definedName>
    <definedName name="_xlnm.Print_Area" localSheetId="5">'Contactor 4P, 3P DC, MMS, Gipam'!$A$1:$I$54</definedName>
    <definedName name="_xlnm.Print_Area" localSheetId="9">Inverter!$A$1:$G$269</definedName>
    <definedName name="_xlnm.Print_Area" localSheetId="1">'MCB, RCCB'!$A$1:$I$58</definedName>
    <definedName name="_xlnm.Print_Area" localSheetId="0">MCCB!$A$1:$I$65</definedName>
    <definedName name="_xlnm.Print_Area" localSheetId="7">'Susol MCCB 2P, Susol Contactor'!$A$1:$I$44</definedName>
    <definedName name="_xlnm.Print_Area" localSheetId="4">'Susol MCCB 3 &amp; 4P'!$A$1:$I$50</definedName>
    <definedName name="_xlnm.Print_Area" localSheetId="6">'VCB-VC-Fuse'!$A$1:$I$48</definedName>
    <definedName name="_xlnm.Print_Titles" localSheetId="3">ACB!$1:$3</definedName>
    <definedName name="_xlnm.Print_Titles" localSheetId="2">'Contactor &amp; Rơle'!$1:$2</definedName>
    <definedName name="_xlnm.Print_Titles" localSheetId="9">Inverter!$2:$5</definedName>
    <definedName name="_xlnm.Print_Titles" localSheetId="1">'MCB, RCCB'!$1:$2</definedName>
    <definedName name="_xlnm.Print_Titles" localSheetId="0">MCCB!$1:$2</definedName>
    <definedName name="_xlnm.Print_Titles" localSheetId="8">Socket!$1:$3</definedName>
    <definedName name="shipment">1.3</definedName>
    <definedName name="tygia">15413</definedName>
    <definedName name="usd">15500</definedName>
    <definedName name="var_equip">0.85</definedName>
    <definedName name="var_services">0.91</definedName>
  </definedNames>
  <calcPr calcId="152511"/>
</workbook>
</file>

<file path=xl/calcChain.xml><?xml version="1.0" encoding="utf-8"?>
<calcChain xmlns="http://schemas.openxmlformats.org/spreadsheetml/2006/main">
  <c r="E8" i="60" l="1"/>
  <c r="E12" i="60"/>
  <c r="E16" i="60"/>
  <c r="E20" i="60"/>
  <c r="E24" i="60"/>
  <c r="E28" i="60"/>
  <c r="E31" i="60"/>
  <c r="E34" i="60"/>
  <c r="E38" i="60"/>
  <c r="E42" i="60"/>
  <c r="E46" i="60"/>
  <c r="E50" i="60"/>
  <c r="E54" i="60"/>
  <c r="E58" i="60"/>
  <c r="E62" i="60"/>
  <c r="D23" i="51"/>
  <c r="D22" i="51"/>
  <c r="D21" i="51"/>
  <c r="D20" i="51"/>
</calcChain>
</file>

<file path=xl/sharedStrings.xml><?xml version="1.0" encoding="utf-8"?>
<sst xmlns="http://schemas.openxmlformats.org/spreadsheetml/2006/main" count="2623" uniqueCount="1467">
  <si>
    <t>1000A</t>
  </si>
  <si>
    <t>AR-180</t>
  </si>
  <si>
    <t>RƠ LE NHIỆT</t>
  </si>
  <si>
    <t>- GHI CHÚ: Giá này chưa bao gồm VAT (10%)</t>
  </si>
  <si>
    <t>In (A)</t>
  </si>
  <si>
    <t>Tên hàng</t>
  </si>
  <si>
    <t>Giá bán</t>
  </si>
  <si>
    <t>15-20-30A</t>
  </si>
  <si>
    <t>40-50A</t>
  </si>
  <si>
    <t>60A</t>
  </si>
  <si>
    <t>60-75-100A</t>
  </si>
  <si>
    <t>630A</t>
  </si>
  <si>
    <t>800A</t>
  </si>
  <si>
    <t>1250A</t>
  </si>
  <si>
    <t>1600A</t>
  </si>
  <si>
    <t>2000A</t>
  </si>
  <si>
    <t>2500A</t>
  </si>
  <si>
    <t>4000A</t>
  </si>
  <si>
    <t>5000A</t>
  </si>
  <si>
    <t>250-300-350-400A</t>
  </si>
  <si>
    <t>Shunt Trip</t>
  </si>
  <si>
    <t>Under Vol. Trip</t>
  </si>
  <si>
    <t>1200A</t>
  </si>
  <si>
    <t>9A</t>
  </si>
  <si>
    <t>12A</t>
  </si>
  <si>
    <t>9A (1a1b)</t>
  </si>
  <si>
    <t>12A (1a1b)</t>
  </si>
  <si>
    <t>18A (1a1b)</t>
  </si>
  <si>
    <t>22A (1a1b)</t>
  </si>
  <si>
    <t>32A (2a2b)</t>
  </si>
  <si>
    <t>40A (2a2b)</t>
  </si>
  <si>
    <t>50A (2a2b)</t>
  </si>
  <si>
    <t>65A (2a2b)</t>
  </si>
  <si>
    <t>75A (2a2b)</t>
  </si>
  <si>
    <t>85A (2a2b)</t>
  </si>
  <si>
    <t>100A (2a2b)</t>
  </si>
  <si>
    <t>150A (2a2b)</t>
  </si>
  <si>
    <t>400A (2a2b)</t>
  </si>
  <si>
    <t>630A (2a2b)</t>
  </si>
  <si>
    <t>800A (2a2b)</t>
  </si>
  <si>
    <t>TIẾP ĐIỂM PHỤ</t>
  </si>
  <si>
    <t>6-10-15-20-30A</t>
  </si>
  <si>
    <t>AC-9</t>
  </si>
  <si>
    <t>AC-50</t>
  </si>
  <si>
    <t>100A</t>
  </si>
  <si>
    <t>Auxiliary switch</t>
  </si>
  <si>
    <t>AR-600</t>
  </si>
  <si>
    <t>6-10-16-20-25-32-40A</t>
  </si>
  <si>
    <t>Alarm switch</t>
  </si>
  <si>
    <t>CUỘN HÚT KHỞI ĐỘNG TỪ</t>
  </si>
  <si>
    <t>3200A</t>
  </si>
  <si>
    <t>6300A</t>
  </si>
  <si>
    <t>AN-08D3-08H</t>
  </si>
  <si>
    <t>AN-10D3-10H</t>
  </si>
  <si>
    <t>AN-13D3-13H</t>
  </si>
  <si>
    <t>AN-16D3-16H</t>
  </si>
  <si>
    <t>AS-20E3-20H</t>
  </si>
  <si>
    <t>AS-25E3-25H</t>
  </si>
  <si>
    <t>AS-32E3-32H</t>
  </si>
  <si>
    <t>AS-40E3-40H</t>
  </si>
  <si>
    <t>AS-50F3-50H</t>
  </si>
  <si>
    <t>AS-63G3-63H</t>
  </si>
  <si>
    <t>Icu (KA)</t>
  </si>
  <si>
    <t>600A</t>
  </si>
  <si>
    <t>1300A</t>
  </si>
  <si>
    <t>2-way (dùng cho 2 ACB)</t>
  </si>
  <si>
    <t>3-way (dùng cho 3 ACB)</t>
  </si>
  <si>
    <t>Tiếp điểm phụ</t>
  </si>
  <si>
    <t>18A</t>
  </si>
  <si>
    <t>40A</t>
  </si>
  <si>
    <t>22A</t>
  </si>
  <si>
    <t>(2a2b)</t>
  </si>
  <si>
    <t>32A</t>
  </si>
  <si>
    <t>50A</t>
  </si>
  <si>
    <t>65A</t>
  </si>
  <si>
    <t>75A</t>
  </si>
  <si>
    <t>85A</t>
  </si>
  <si>
    <t>125A</t>
  </si>
  <si>
    <t>150A</t>
  </si>
  <si>
    <t>250A</t>
  </si>
  <si>
    <t>400A</t>
  </si>
  <si>
    <t>6~40A</t>
  </si>
  <si>
    <t>BKN-b 1P</t>
  </si>
  <si>
    <t>EBS52Fb</t>
  </si>
  <si>
    <t>50~63A</t>
  </si>
  <si>
    <t>BKN-b 2P</t>
  </si>
  <si>
    <t>BKN-b 3P</t>
  </si>
  <si>
    <t>BKN-b 4P</t>
  </si>
  <si>
    <t>63A</t>
  </si>
  <si>
    <t>SWITCH DISCONNECTOR</t>
  </si>
  <si>
    <t>BKH 1P</t>
  </si>
  <si>
    <t>BKD 1P</t>
  </si>
  <si>
    <t>40,50,63,80,100A</t>
  </si>
  <si>
    <t>BKD 2P</t>
  </si>
  <si>
    <t>BKH 2P</t>
  </si>
  <si>
    <t>BKD 3P</t>
  </si>
  <si>
    <t>BKD 4P</t>
  </si>
  <si>
    <t>BKH 3P</t>
  </si>
  <si>
    <t>BKH 4P</t>
  </si>
  <si>
    <t>200A</t>
  </si>
  <si>
    <t>ABS1003b</t>
  </si>
  <si>
    <t>ABS1203b</t>
  </si>
  <si>
    <t>ACB METASOL 4 POLES (FIXED)</t>
  </si>
  <si>
    <t>AN-06D4-06H</t>
  </si>
  <si>
    <t>AN-08D4-08H</t>
  </si>
  <si>
    <t xml:space="preserve">AN-10D4-10H </t>
  </si>
  <si>
    <t xml:space="preserve">AN-13D4-13H </t>
  </si>
  <si>
    <t xml:space="preserve">AN-16D4-16H </t>
  </si>
  <si>
    <t xml:space="preserve">AS-20E4-20H </t>
  </si>
  <si>
    <t xml:space="preserve">AS-25E4-25H </t>
  </si>
  <si>
    <t xml:space="preserve">AS-32E4-32H </t>
  </si>
  <si>
    <t xml:space="preserve">AS-40E4-40H </t>
  </si>
  <si>
    <t xml:space="preserve">AS-40F4-40H </t>
  </si>
  <si>
    <t xml:space="preserve">AS-50F4-50H </t>
  </si>
  <si>
    <t xml:space="preserve">AS-63G4-63H </t>
  </si>
  <si>
    <t>Icu(KA)</t>
  </si>
  <si>
    <t>RKP 1P+N</t>
  </si>
  <si>
    <t>MCB (CB tép)</t>
  </si>
  <si>
    <t>PHỤ KIỆN ACB</t>
  </si>
  <si>
    <t>Bộ bảo vệ thấp áp</t>
  </si>
  <si>
    <t>Khóa liên động</t>
  </si>
  <si>
    <t>(Mechanical Interlock)</t>
  </si>
  <si>
    <t>(UVT+UDC)</t>
  </si>
  <si>
    <t>63-80-100A</t>
  </si>
  <si>
    <t>25-32-40A</t>
  </si>
  <si>
    <t>FTU: Fixed thermal, fixed magnetic trip units</t>
  </si>
  <si>
    <t>160A</t>
  </si>
  <si>
    <t>300, 400A</t>
  </si>
  <si>
    <t>500, 630A</t>
  </si>
  <si>
    <r>
      <t xml:space="preserve">ACB </t>
    </r>
    <r>
      <rPr>
        <b/>
        <sz val="11"/>
        <color indexed="8"/>
        <rFont val="Times New Roman"/>
        <family val="1"/>
      </rPr>
      <t>METASOL</t>
    </r>
    <r>
      <rPr>
        <sz val="11"/>
        <color indexed="8"/>
        <rFont val="Times New Roman"/>
        <family val="1"/>
      </rPr>
      <t xml:space="preserve"> 3 POLES (DRAW OUT)</t>
    </r>
  </si>
  <si>
    <t>ABE 103G</t>
  </si>
  <si>
    <t>ABE 203G</t>
  </si>
  <si>
    <t>ABS 203G</t>
  </si>
  <si>
    <t>ABS 103G</t>
  </si>
  <si>
    <t>RKS 1P+N</t>
  </si>
  <si>
    <t>6-10-16-20-25-32A</t>
  </si>
  <si>
    <t>ABN52c</t>
  </si>
  <si>
    <t>ABN102c</t>
  </si>
  <si>
    <t>ABN202c</t>
  </si>
  <si>
    <t>ABN53c</t>
  </si>
  <si>
    <t>ABS53c</t>
  </si>
  <si>
    <t>15-20-30-40-50A</t>
  </si>
  <si>
    <t>ABN63c</t>
  </si>
  <si>
    <t>ABN103c</t>
  </si>
  <si>
    <t>ABN403c</t>
  </si>
  <si>
    <t>ABN203c</t>
  </si>
  <si>
    <t>ABS203c</t>
  </si>
  <si>
    <t>ABS403c</t>
  </si>
  <si>
    <t>ABN803c</t>
  </si>
  <si>
    <t>500-630A</t>
  </si>
  <si>
    <t>ABS803c</t>
  </si>
  <si>
    <t>ABN62c</t>
  </si>
  <si>
    <t>ABS102c</t>
  </si>
  <si>
    <t>6A (1a)</t>
  </si>
  <si>
    <t>9A (1a)</t>
  </si>
  <si>
    <t>12A (1a)</t>
  </si>
  <si>
    <t>18A (1a)</t>
  </si>
  <si>
    <t>130A (2a2b)</t>
  </si>
  <si>
    <t>185A (2a2b)</t>
  </si>
  <si>
    <t>225A (2a2b)</t>
  </si>
  <si>
    <t>265A (2a2b)</t>
  </si>
  <si>
    <t>330A (2a2b)</t>
  </si>
  <si>
    <t>500A (2a2b)</t>
  </si>
  <si>
    <t>UR-2</t>
  </si>
  <si>
    <t>MC-6a~150a</t>
  </si>
  <si>
    <t>MC-500a~800a</t>
  </si>
  <si>
    <t>MC-185a~400a</t>
  </si>
  <si>
    <t>200-330A và 260-400A</t>
  </si>
  <si>
    <t>15,20,30,40,50,60,75,100,125A</t>
  </si>
  <si>
    <t>15,20,30,40,50,60,75,100A</t>
  </si>
  <si>
    <t>0.63~18A</t>
  </si>
  <si>
    <t>7-10A; 9-13A; 12-18A;</t>
  </si>
  <si>
    <t>từ: 0.63-1A; 1-1.6A; 1.6-2.5A; 2.5-4A;4-6A; 5-8A; 6-9A;</t>
  </si>
  <si>
    <t>ABN54c</t>
  </si>
  <si>
    <t>ABN104c</t>
  </si>
  <si>
    <t>ABN204c</t>
  </si>
  <si>
    <t>ABN404c</t>
  </si>
  <si>
    <t xml:space="preserve">AN-06D3-06A </t>
  </si>
  <si>
    <t xml:space="preserve">AN-08D3-08A </t>
  </si>
  <si>
    <t xml:space="preserve">AN-10D3-10A </t>
  </si>
  <si>
    <t xml:space="preserve">AN-13D3-13A </t>
  </si>
  <si>
    <t xml:space="preserve">AN-16D3-16A </t>
  </si>
  <si>
    <t xml:space="preserve">AS-20E3-20A </t>
  </si>
  <si>
    <t xml:space="preserve">AS-25E3-25A </t>
  </si>
  <si>
    <t xml:space="preserve">AS-32E3-32A </t>
  </si>
  <si>
    <t xml:space="preserve">AS-40E3-40A </t>
  </si>
  <si>
    <t xml:space="preserve">AS-40F3-40A </t>
  </si>
  <si>
    <t xml:space="preserve">AS-63G3-63A </t>
  </si>
  <si>
    <t xml:space="preserve">AN-06D4-06A </t>
  </si>
  <si>
    <t xml:space="preserve">AN-08D4-08A </t>
  </si>
  <si>
    <t xml:space="preserve">AN-10D4-10A </t>
  </si>
  <si>
    <t xml:space="preserve">AN-13D4-13A </t>
  </si>
  <si>
    <t xml:space="preserve">AN-16D4-16A </t>
  </si>
  <si>
    <t xml:space="preserve">AS-20E4-20A </t>
  </si>
  <si>
    <t xml:space="preserve">AS-25E4-25A </t>
  </si>
  <si>
    <t xml:space="preserve">AS-32E4-32A </t>
  </si>
  <si>
    <t xml:space="preserve">AS-40E4-40A </t>
  </si>
  <si>
    <t xml:space="preserve">AS-40F4-40A </t>
  </si>
  <si>
    <t xml:space="preserve">AS-63G4-63A </t>
  </si>
  <si>
    <t>UA-1 (bên hông)</t>
  </si>
  <si>
    <t>AU-100 (bên hông)</t>
  </si>
  <si>
    <t>15,20,30,40,50A</t>
  </si>
  <si>
    <t>60,75,100A</t>
  </si>
  <si>
    <t>EBN53c</t>
  </si>
  <si>
    <t>EBN103c</t>
  </si>
  <si>
    <t>EBN203c</t>
  </si>
  <si>
    <t>EBN403c</t>
  </si>
  <si>
    <t>250,300,350,400A</t>
  </si>
  <si>
    <t>EBN803c</t>
  </si>
  <si>
    <t>EBN104c</t>
  </si>
  <si>
    <t>EBN404c</t>
  </si>
  <si>
    <t>MC-32a/4</t>
  </si>
  <si>
    <t>MC-40a/4</t>
  </si>
  <si>
    <t>MC-50a/4</t>
  </si>
  <si>
    <t>MC-65a/4</t>
  </si>
  <si>
    <t>MC-75a/4</t>
  </si>
  <si>
    <t>MC-85a/4</t>
  </si>
  <si>
    <t>MC-100a/4</t>
  </si>
  <si>
    <t>MC-130a/4</t>
  </si>
  <si>
    <t>MC-150a/4</t>
  </si>
  <si>
    <t>MC-185a/4</t>
  </si>
  <si>
    <t>MC-225a/4</t>
  </si>
  <si>
    <t>MC-265a/4</t>
  </si>
  <si>
    <t>MC-330a/4</t>
  </si>
  <si>
    <t>MC-400a/4</t>
  </si>
  <si>
    <t>MC-500a/4</t>
  </si>
  <si>
    <t>MC-630a/4</t>
  </si>
  <si>
    <t>MC-800a/4</t>
  </si>
  <si>
    <t>500,630A</t>
  </si>
  <si>
    <t>130A</t>
  </si>
  <si>
    <t>185A</t>
  </si>
  <si>
    <t>225A</t>
  </si>
  <si>
    <t>265A</t>
  </si>
  <si>
    <t>330A</t>
  </si>
  <si>
    <t>500A</t>
  </si>
  <si>
    <t>ABS404c</t>
  </si>
  <si>
    <t>EBS104c</t>
  </si>
  <si>
    <t>MC-6a~40a</t>
  </si>
  <si>
    <t>1NO+1NC dùng cho MC-6a~150a</t>
  </si>
  <si>
    <t>2NO+2NC dùng cho MC-6a~150a</t>
  </si>
  <si>
    <t>UW-18 dùng cho MC-6a~18a</t>
  </si>
  <si>
    <t>UW-22 dùng cho MC-9b~22b</t>
  </si>
  <si>
    <t>UW-32 dùng cho MC-32a &amp; 40a</t>
  </si>
  <si>
    <t>UW-63 dùng cho MC-50a &amp; 65a</t>
  </si>
  <si>
    <t>UW-95 dùng cho MC-75a ~ 100a</t>
  </si>
  <si>
    <t>ABN402c</t>
  </si>
  <si>
    <t>MC-9a/4</t>
  </si>
  <si>
    <t>MC-12a/4</t>
  </si>
  <si>
    <t>MC-18a/4</t>
  </si>
  <si>
    <t>MC-22a/4</t>
  </si>
  <si>
    <t xml:space="preserve">AS-50F3-50A </t>
  </si>
  <si>
    <t>EBS204c</t>
  </si>
  <si>
    <t>80-105A, 95-130A,110-150A</t>
  </si>
  <si>
    <t>TỤ BÙ (CAPACITOR FOR CONTACTOR)</t>
  </si>
  <si>
    <t>54-75, 63-85, 70-95, 80-100A</t>
  </si>
  <si>
    <t>PHỤ KIỆN MCCB Susol</t>
  </si>
  <si>
    <t>Shunt release: SHT for TD, TS100-&gt;800</t>
  </si>
  <si>
    <t>Auxiliary switch: AX for TD, TS100-&gt;800</t>
  </si>
  <si>
    <t>Alarm switch: AL for TD, TS100-&gt;800</t>
  </si>
  <si>
    <t>Fault alarm switch: FAL for TD, TS100-&gt;800</t>
  </si>
  <si>
    <t>Motor operator: MOP1 for TD100, 160</t>
  </si>
  <si>
    <t>Motor operator: MOP2 for TS100, 160, 250</t>
  </si>
  <si>
    <t>Motor operator: MOP3 for TS400, 630</t>
  </si>
  <si>
    <t>Motor operator: MOP4 for TS800</t>
  </si>
  <si>
    <r>
      <t xml:space="preserve">Undervoltage release: UVT </t>
    </r>
    <r>
      <rPr>
        <sz val="10"/>
        <color indexed="8"/>
        <rFont val="Times New Roman"/>
        <family val="1"/>
      </rPr>
      <t>for TD, TS100-&gt;800</t>
    </r>
  </si>
  <si>
    <t>DÂY ĐẤU NỐI LIÊN ĐỘNG (WIRE ASS'Y for UR-2)</t>
  </si>
  <si>
    <t>500-630</t>
  </si>
  <si>
    <t>125,150,175,200,225,250A</t>
  </si>
  <si>
    <t>0.63~19A</t>
  </si>
  <si>
    <t>21.5~40A</t>
  </si>
  <si>
    <t>3-6-10-16-20-25-32A</t>
  </si>
  <si>
    <t>BS32c w/c (có vỏ)</t>
  </si>
  <si>
    <t>10A</t>
  </si>
  <si>
    <t>ABS33c</t>
  </si>
  <si>
    <t>TS1000~1600</t>
  </si>
  <si>
    <t>32GRhd</t>
  </si>
  <si>
    <t>32KGRd</t>
  </si>
  <si>
    <t>EBE102Fb</t>
  </si>
  <si>
    <t>ABS32c</t>
  </si>
  <si>
    <t>TS1600N 3P</t>
  </si>
  <si>
    <t>TS1000N 3P</t>
  </si>
  <si>
    <t>ABS204c</t>
  </si>
  <si>
    <t>TS1250N 3P</t>
  </si>
  <si>
    <t>Coil for MC6a, 9a, 12a, 18a, 9b, 12b, 18b, 22b</t>
  </si>
  <si>
    <t>Coil for MC32a, 40a</t>
  </si>
  <si>
    <t>Coil for MC-50a, 65a</t>
  </si>
  <si>
    <t>Coil for MC-75a, 85a, 100a</t>
  </si>
  <si>
    <t>Coil for MC-130a, 150a</t>
  </si>
  <si>
    <t>Coil for MC-185a, 225a</t>
  </si>
  <si>
    <t>Coil for MC-330a, 400a</t>
  </si>
  <si>
    <t>Coil for MC-630a, 800a</t>
  </si>
  <si>
    <t>MCCB (APTOMAT) loại 2 Pha</t>
  </si>
  <si>
    <t>MCCB (APTOMAT) loại 3 Pha</t>
  </si>
  <si>
    <t>ELCB (chống rò điện) loại 3 pha</t>
  </si>
  <si>
    <t>ACB METASOL 3 Pha (loại FIXED)</t>
  </si>
  <si>
    <t>PHỤ KIỆN MCCB</t>
  </si>
  <si>
    <t xml:space="preserve">AN-06D3-06H </t>
  </si>
  <si>
    <t>(SHT)</t>
  </si>
  <si>
    <t>AL/AX</t>
  </si>
  <si>
    <t>ABS104c</t>
  </si>
  <si>
    <t>ABN804c</t>
  </si>
  <si>
    <t>ABS804c</t>
  </si>
  <si>
    <t>ABS1004b</t>
  </si>
  <si>
    <t>ABS1204b</t>
  </si>
  <si>
    <t>(AX)</t>
  </si>
  <si>
    <t>(AL)</t>
  </si>
  <si>
    <t>5A-10A</t>
  </si>
  <si>
    <t>400-630A và 520-800A</t>
  </si>
  <si>
    <t>16-22A; 18-25A; 22-32A; 28-40A;</t>
  </si>
  <si>
    <t>0.63-1A; 1-1.6A; 1.6-2.5A; 2.5-4A;4-6A; 5-8A; 6-9A;</t>
  </si>
  <si>
    <t>ABS103c</t>
  </si>
  <si>
    <t>80-100A</t>
  </si>
  <si>
    <t>MCCB (Áptomat) 3 Pha loại Chỉnh dòng (0.8~1) x ln max</t>
  </si>
  <si>
    <t>100,125,150,175,200,225,250A</t>
  </si>
  <si>
    <t>TS1000N 4P</t>
  </si>
  <si>
    <t>TS1250N 4P</t>
  </si>
  <si>
    <t>TS1600N 4P</t>
  </si>
  <si>
    <t>6A</t>
  </si>
  <si>
    <t>85-125,100-160,120-185,160-240A</t>
  </si>
  <si>
    <t>KHÓA LIÊN ĐỘNG</t>
  </si>
  <si>
    <t>BS32c (ko vỏ)</t>
  </si>
  <si>
    <t>32GRc</t>
  </si>
  <si>
    <t>MW-9bB~22bB</t>
  </si>
  <si>
    <t>MW-32aB/40aB</t>
  </si>
  <si>
    <t>MW-50aB/65aB</t>
  </si>
  <si>
    <t>MW-75aB~100aB</t>
  </si>
  <si>
    <t>CONTACTOR RELAYS</t>
  </si>
  <si>
    <t>4 Poles AC</t>
  </si>
  <si>
    <t>6 Poles AC</t>
  </si>
  <si>
    <t>8 Poles AC</t>
  </si>
  <si>
    <t>4 Poles DC</t>
  </si>
  <si>
    <t>6 Poles DC</t>
  </si>
  <si>
    <t>8 Poles DC</t>
  </si>
  <si>
    <t>MR-4 (2NO+2NC)</t>
  </si>
  <si>
    <t>MR-6 (3NO+3NC)</t>
  </si>
  <si>
    <t>MR-8 (4NO+4NC)</t>
  </si>
  <si>
    <t>MC-6a/4</t>
  </si>
  <si>
    <t>Steel dùng cho MC-6a~22b</t>
  </si>
  <si>
    <t>Steel dùng cho MC-32a, 40a</t>
  </si>
  <si>
    <t>Steel dùng cho MC-50a, 65a</t>
  </si>
  <si>
    <t>Steel dùng cho MC-75a~100a</t>
  </si>
  <si>
    <t>HỘP CHO KHỞI ĐỘNG TỪ (Encloser)</t>
  </si>
  <si>
    <t>125, 160, 200A</t>
  </si>
  <si>
    <t>100, 125A</t>
  </si>
  <si>
    <t>40, 50, 63, 80, 100A</t>
  </si>
  <si>
    <t>16,20,25,32,40,50,63,80,100A</t>
  </si>
  <si>
    <t>(UVT)</t>
  </si>
  <si>
    <t>Trip relay type AG6: chỉnh 7 bước từ 0.4-&gt;1 x ln</t>
  </si>
  <si>
    <r>
      <t xml:space="preserve">ACB </t>
    </r>
    <r>
      <rPr>
        <b/>
        <sz val="11"/>
        <rFont val="Times New Roman"/>
        <family val="1"/>
      </rPr>
      <t>METASOL</t>
    </r>
    <r>
      <rPr>
        <sz val="11"/>
        <rFont val="Times New Roman"/>
        <family val="1"/>
      </rPr>
      <t xml:space="preserve"> 4 POLES (DRAW OUT)</t>
    </r>
  </si>
  <si>
    <r>
      <t>Busbar</t>
    </r>
    <r>
      <rPr>
        <sz val="10"/>
        <rFont val="Times New Roman"/>
        <family val="1"/>
      </rPr>
      <t xml:space="preserve"> ABN/S803c</t>
    </r>
  </si>
  <si>
    <t>VL-06P-08A/04</t>
  </si>
  <si>
    <t>VL-06E-08A/04</t>
  </si>
  <si>
    <t>VL-06P-13A/06</t>
  </si>
  <si>
    <t>VL-06E-13A/06</t>
  </si>
  <si>
    <t>VL-06P-25A/06</t>
  </si>
  <si>
    <t>VL-06E-25A/06</t>
  </si>
  <si>
    <t>VL-06P-25A/13</t>
  </si>
  <si>
    <t>VL-06E-25A/13</t>
  </si>
  <si>
    <t>VL-06P-25A/20</t>
  </si>
  <si>
    <t>VL-06E-25A/20</t>
  </si>
  <si>
    <t>ETS: Electronic trip units: chỉnh 13 bước từ 0.4-&gt;1 x ln</t>
  </si>
  <si>
    <t>(KV)</t>
  </si>
  <si>
    <t>UA-2 (bên trên)</t>
  </si>
  <si>
    <t>UA-4 (bên trên)</t>
  </si>
  <si>
    <t>34-50, 45-65A</t>
  </si>
  <si>
    <t>32A (1a1b)</t>
  </si>
  <si>
    <t>40A (1a1b)</t>
  </si>
  <si>
    <t>50A (1a1b)</t>
  </si>
  <si>
    <t>65A (1a1b)</t>
  </si>
  <si>
    <t>75A (1a1b)</t>
  </si>
  <si>
    <t>85A (1a1b)</t>
  </si>
  <si>
    <t>100A (1a1b)</t>
  </si>
  <si>
    <t>130A (1a1b)</t>
  </si>
  <si>
    <t>150A (1a1b)</t>
  </si>
  <si>
    <t>KHỞI ĐỘNG TỪ 3 PHA (CONTACTOR 3 POLES) - AC Coil</t>
  </si>
  <si>
    <t>15-20-30-40-50-60-75-100A</t>
  </si>
  <si>
    <t>125-150-175-200-225-250A</t>
  </si>
  <si>
    <t>700-800A</t>
  </si>
  <si>
    <t>ABN/S400~800AF</t>
  </si>
  <si>
    <t>TD100N FTU100 3P</t>
  </si>
  <si>
    <t>TD160N FTU160 3P</t>
  </si>
  <si>
    <t>TS100N FTU100 3P</t>
  </si>
  <si>
    <t>TS160N FTU160 3P</t>
  </si>
  <si>
    <t>TS250N FTU250 3P</t>
  </si>
  <si>
    <t>TS400N FTU400 3P</t>
  </si>
  <si>
    <t>TS630N FTU630 3P</t>
  </si>
  <si>
    <t>TS800N FTU800 3P</t>
  </si>
  <si>
    <t>TS100N ETS23 3P</t>
  </si>
  <si>
    <t>TS160N ETS23 3P</t>
  </si>
  <si>
    <t>TS400N ETS33 3P</t>
  </si>
  <si>
    <t>TS250N ETS23 3P</t>
  </si>
  <si>
    <t>TS630N ETS33 3P</t>
  </si>
  <si>
    <t>TS800N ETS43 3P</t>
  </si>
  <si>
    <t>TD100N FMU100 3P</t>
  </si>
  <si>
    <t>TD160N FMU160 3P</t>
  </si>
  <si>
    <t>TS100N FMU100 3P</t>
  </si>
  <si>
    <t>TS160N FMU160 3P</t>
  </si>
  <si>
    <t>TS250N FMU250 3P</t>
  </si>
  <si>
    <t>TS400N FMU400 3P</t>
  </si>
  <si>
    <t>TS630N FMU630 3P</t>
  </si>
  <si>
    <t>TS800N FMU800 3P</t>
  </si>
  <si>
    <t>TS160N ATU160 3P</t>
  </si>
  <si>
    <t>TS250N ATU250 3P</t>
  </si>
  <si>
    <t>TS400N ATU400 3P</t>
  </si>
  <si>
    <t>TS630N ATU630 3P</t>
  </si>
  <si>
    <t>TS800N ATU800 3P</t>
  </si>
  <si>
    <t>ABN/S50~250AF</t>
  </si>
  <si>
    <t>ABS1003b~1204b</t>
  </si>
  <si>
    <t>1NO+1NC dùng cho MC-185a~800a</t>
  </si>
  <si>
    <t>12.5kA</t>
  </si>
  <si>
    <t>25kA</t>
  </si>
  <si>
    <t>MMS-32S</t>
  </si>
  <si>
    <t>MMS-63S</t>
  </si>
  <si>
    <t>MMS-100S</t>
  </si>
  <si>
    <t>EBN52c</t>
  </si>
  <si>
    <t>30-40-50A</t>
  </si>
  <si>
    <t>EBN102c</t>
  </si>
  <si>
    <t>EBN202c</t>
  </si>
  <si>
    <t>0.3~1.5A, 1~5A, 4.4~22A</t>
  </si>
  <si>
    <t>GMP22-2P (1a1b)</t>
  </si>
  <si>
    <t>GMP22-3P (1a1b)</t>
  </si>
  <si>
    <t>GMP40-2P (1a1b)</t>
  </si>
  <si>
    <t>4~20A, 8~40A</t>
  </si>
  <si>
    <t>GMP40-3P (1a1b)</t>
  </si>
  <si>
    <t>0.5~6A, 3~30A, 5~60A</t>
  </si>
  <si>
    <t>GMP60-T (1c)</t>
  </si>
  <si>
    <t>0.5~6A</t>
  </si>
  <si>
    <t>DMP06-S (2a1b)</t>
  </si>
  <si>
    <t>DMP06-SI (2a1b)</t>
  </si>
  <si>
    <t>DMP06-SE (2a1b)</t>
  </si>
  <si>
    <t>DMP06-SEI (2a1b)</t>
  </si>
  <si>
    <t>DMP06-SEZ (2a)</t>
  </si>
  <si>
    <t>DMP60-S (2a1b)</t>
  </si>
  <si>
    <t>DMP60-SI (2a1b)</t>
  </si>
  <si>
    <t>DMP60-SE (2a1b)</t>
  </si>
  <si>
    <t>DMP60-SEI (2a1b)</t>
  </si>
  <si>
    <t>DMP60-SEZ (2a)</t>
  </si>
  <si>
    <t>5~60A</t>
  </si>
  <si>
    <t>DMP06-Sa (2a1b)</t>
  </si>
  <si>
    <t>DMP06-SZa (1a1b)</t>
  </si>
  <si>
    <t>DMP06-SZ (1a1b)</t>
  </si>
  <si>
    <t>DMP60-Sa (2a1b)</t>
  </si>
  <si>
    <t>DMP60-SZ (1a1b)</t>
  </si>
  <si>
    <t>DMP60-SZa (1a1b)</t>
  </si>
  <si>
    <t>GMP22-2S (1a1b)</t>
  </si>
  <si>
    <t>GMP22-3S (1a1b)</t>
  </si>
  <si>
    <t>GMP40-2S (1a1b)</t>
  </si>
  <si>
    <t>GMP40-3S (1a1b)</t>
  </si>
  <si>
    <t>* GMP22 dùng cho MC-9b~22b, GMP40 dùng cho MC32a-40a</t>
  </si>
  <si>
    <t>20KA</t>
  </si>
  <si>
    <t>40KA</t>
  </si>
  <si>
    <t xml:space="preserve">LFL-3/6G-5B </t>
  </si>
  <si>
    <t xml:space="preserve">LFL-3/6G-10B </t>
  </si>
  <si>
    <t xml:space="preserve">LFL-3/6G-20B </t>
  </si>
  <si>
    <t xml:space="preserve">LFL-3/6G-30B </t>
  </si>
  <si>
    <t xml:space="preserve">LFL-3/6G-40B </t>
  </si>
  <si>
    <t xml:space="preserve">LFL-3/6G-50B </t>
  </si>
  <si>
    <t xml:space="preserve">LFL-3/6G-60B </t>
  </si>
  <si>
    <t xml:space="preserve">LFL-3/6G-75B </t>
  </si>
  <si>
    <t xml:space="preserve">LFL-3/6G-100B </t>
  </si>
  <si>
    <t xml:space="preserve">LFL-3/6G-125B </t>
  </si>
  <si>
    <t xml:space="preserve">LFL-3G-160B </t>
  </si>
  <si>
    <t xml:space="preserve">LFL-3G-200B </t>
  </si>
  <si>
    <t xml:space="preserve">LFL-6G-160B </t>
  </si>
  <si>
    <t xml:space="preserve">LFL-6G-200B </t>
  </si>
  <si>
    <t>RKN-b 1P+N</t>
  </si>
  <si>
    <t>80~100A</t>
  </si>
  <si>
    <t>TD100N FTU100 4P</t>
  </si>
  <si>
    <t>TD160N FTU160 4P</t>
  </si>
  <si>
    <t>TS100N FTU100 4P</t>
  </si>
  <si>
    <t>TS160N FTU160 4P</t>
  </si>
  <si>
    <t>TS250N FTU250 4P</t>
  </si>
  <si>
    <t>TS400N FTU400 4P</t>
  </si>
  <si>
    <t>TS630N FTU630 4P</t>
  </si>
  <si>
    <t>TS800N FTU800 4P</t>
  </si>
  <si>
    <t>TD100N FMU100 4P</t>
  </si>
  <si>
    <t>TD160N FMU160 4P</t>
  </si>
  <si>
    <t>TS100N FMU100 4P</t>
  </si>
  <si>
    <t>TS160N FMU160 4P</t>
  </si>
  <si>
    <t>TS250N FMU250 4P</t>
  </si>
  <si>
    <t>TS400N FMU400 4P</t>
  </si>
  <si>
    <t>TS630N FMU630 4P</t>
  </si>
  <si>
    <t>TS800N FMU800 4P</t>
  </si>
  <si>
    <t>TS100N ETS23 4P</t>
  </si>
  <si>
    <t>TS160N ATU160 4P</t>
  </si>
  <si>
    <t>TS250N ATU250 4P</t>
  </si>
  <si>
    <t>TS400N ATU400 4P</t>
  </si>
  <si>
    <t>TS630N ATU630 4P</t>
  </si>
  <si>
    <t>TS800N ATU800 4P</t>
  </si>
  <si>
    <t>TS160N ETS23 4P</t>
  </si>
  <si>
    <t>TS400N ETS33 4P</t>
  </si>
  <si>
    <t>TS630N ETS33 4P</t>
  </si>
  <si>
    <t>TS800N ETS43 4P</t>
  </si>
  <si>
    <t>TD100N FTU100 2P</t>
  </si>
  <si>
    <t>TD160N FTU160 2P</t>
  </si>
  <si>
    <t>TS100N FTU100 2P</t>
  </si>
  <si>
    <t>TS160N FTU160 2P</t>
  </si>
  <si>
    <t>TS250N FTU250 2P</t>
  </si>
  <si>
    <t>TS400N FTU400 2P</t>
  </si>
  <si>
    <t>TS630N FTU630 2P</t>
  </si>
  <si>
    <t>TS800N FTU800 2P</t>
  </si>
  <si>
    <t>TD100N FMU100 2P</t>
  </si>
  <si>
    <t>TD160N FMU160 2P</t>
  </si>
  <si>
    <t>TS100N FMU100 2P</t>
  </si>
  <si>
    <t>TS160N FMU160 2P</t>
  </si>
  <si>
    <t>TS250N FMU250 2P</t>
  </si>
  <si>
    <t>TS400N FMU400 2P</t>
  </si>
  <si>
    <t>TS630N FMU630 2P</t>
  </si>
  <si>
    <t>TS800N FMU800 2P</t>
  </si>
  <si>
    <t>TS160N ATU160 2P</t>
  </si>
  <si>
    <t>TS250N ATU250 2P</t>
  </si>
  <si>
    <t>TS400N ATU400 2P</t>
  </si>
  <si>
    <t>TS630N ATU630 2P</t>
  </si>
  <si>
    <t>TS800N ATU800 2P</t>
  </si>
  <si>
    <t>MCCB loại High-End, Susol Series Icu từ 50KA-150KA, Ics=100% Icu</t>
  </si>
  <si>
    <t>Extended Handle</t>
  </si>
  <si>
    <t>EH100-S for ABN100c</t>
  </si>
  <si>
    <t>EH250-S for ABN250c</t>
  </si>
  <si>
    <t>E-70U-S for ABN403c</t>
  </si>
  <si>
    <t>E-80U-S for ABN803c</t>
  </si>
  <si>
    <t>ELCB (chống rò điện) loại 4 cực</t>
  </si>
  <si>
    <t>Tấm chắn pha: IB-13 for ABN52~103c</t>
  </si>
  <si>
    <t>Tấm chắn pha: IB-23 for ABS103c~ABN/S203c</t>
  </si>
  <si>
    <t>DH100-S for ABN103c</t>
  </si>
  <si>
    <t>DH125-S for ABS125c</t>
  </si>
  <si>
    <t>DH250-S for ABH250c</t>
  </si>
  <si>
    <t>N~70S for ABN403c</t>
  </si>
  <si>
    <t>N~80S for ABN803c</t>
  </si>
  <si>
    <t>PHỤ KIỆN MCB</t>
  </si>
  <si>
    <t>Auxiliary switch: AX for BKN</t>
  </si>
  <si>
    <t>Alarm switch: AL for BKN</t>
  </si>
  <si>
    <t>Auxiliary switch: AX for BKN-b</t>
  </si>
  <si>
    <t>Alarm switch: AL for BKN-b</t>
  </si>
  <si>
    <t>Shunt for BKN</t>
  </si>
  <si>
    <t>OVT/UVT for BKN</t>
  </si>
  <si>
    <t>RCCB (chống rò điện)</t>
  </si>
  <si>
    <t>SPL-110S</t>
  </si>
  <si>
    <t>SPL-220S</t>
  </si>
  <si>
    <t>SPY-220S</t>
  </si>
  <si>
    <t>10KA</t>
  </si>
  <si>
    <t>60KA</t>
  </si>
  <si>
    <t>70KA</t>
  </si>
  <si>
    <t>SPT-380S</t>
  </si>
  <si>
    <t>80KA</t>
  </si>
  <si>
    <t>120KA</t>
  </si>
  <si>
    <t>160KA</t>
  </si>
  <si>
    <t>200KA</t>
  </si>
  <si>
    <t>240KA</t>
  </si>
  <si>
    <t>AC110V/220V, &lt; 1.5KV</t>
  </si>
  <si>
    <t>AC220V, &lt; 1.5KV</t>
  </si>
  <si>
    <t>AC220/380V, &lt; 2.0KV</t>
  </si>
  <si>
    <t>AC380V, &lt; 2.0KV</t>
  </si>
  <si>
    <t>AC440V, &lt; 2.0KV</t>
  </si>
  <si>
    <t>SPT-440S</t>
  </si>
  <si>
    <t>Manual Motor Starter</t>
  </si>
  <si>
    <t>MCCB (APTOMAT) loại 4 Pha</t>
  </si>
  <si>
    <t>Mechanical interlock</t>
  </si>
  <si>
    <t>FTU: loại không chỉnh dòng</t>
  </si>
  <si>
    <t>ATU: loại chỉnh dòng cắt (nhiệt) và dòng ngắn mạch (từ)</t>
  </si>
  <si>
    <t>ETS: loại chỉnh dòng chip relay điện tử 13 bước từ 0.4-&gt;1 x ln</t>
  </si>
  <si>
    <t>AG6: loại chỉnh dòng 7 bước từ 0.4-&gt;1 x ln</t>
  </si>
  <si>
    <t>MC-9</t>
  </si>
  <si>
    <t>MC-12</t>
  </si>
  <si>
    <t>MC-18</t>
  </si>
  <si>
    <t>MC-25</t>
  </si>
  <si>
    <t>MC-32</t>
  </si>
  <si>
    <t>MC-35</t>
  </si>
  <si>
    <t>MC-40</t>
  </si>
  <si>
    <t>MC-50</t>
  </si>
  <si>
    <t>MC-63</t>
  </si>
  <si>
    <t>MC-65</t>
  </si>
  <si>
    <t>MC-75</t>
  </si>
  <si>
    <t>MC-85</t>
  </si>
  <si>
    <t>MC-95</t>
  </si>
  <si>
    <t>GIPAM-10CR</t>
  </si>
  <si>
    <t>Busbar for 3P TS1000/1250/1600N</t>
  </si>
  <si>
    <t>Busbar for 4P TS1000/1250/1600N</t>
  </si>
  <si>
    <t>Busbar: Spreader SP33a for TS400-TS630</t>
  </si>
  <si>
    <t>Busbar: Spreader SP43 for TS800</t>
  </si>
  <si>
    <t>Direct Rotary Handle: DH1 for TD100, 160</t>
  </si>
  <si>
    <t>Direct Rotary Handle: DH2 for TS250</t>
  </si>
  <si>
    <t>Direct Rotary Handle: DH3 for TS400, 630</t>
  </si>
  <si>
    <t>Direct Rotary Handle: DH4 for TS800</t>
  </si>
  <si>
    <t>Extended Rotary Handle: EH1 for TD100, 160</t>
  </si>
  <si>
    <t>Extended Rotary Handle: EH2 for TS250</t>
  </si>
  <si>
    <t>Extended Rotary Handle: EH3 for TS400, 630</t>
  </si>
  <si>
    <t>Extended Rotary Handle: EH4 for TS800</t>
  </si>
  <si>
    <t>8kA</t>
  </si>
  <si>
    <t xml:space="preserve">AS-50F4-50A </t>
  </si>
  <si>
    <t>EH125-S for ABS125c</t>
  </si>
  <si>
    <t>UVT coil</t>
  </si>
  <si>
    <t>MI-83S for ABN/S803c</t>
  </si>
  <si>
    <t>MI-43S for ABN/S403c</t>
  </si>
  <si>
    <t>POWER FUSE (Cầu chì Trung Thế)</t>
  </si>
  <si>
    <t>BKS-A 1P</t>
  </si>
  <si>
    <t>BKS-A 2P</t>
  </si>
  <si>
    <t>BKS-A 3P</t>
  </si>
  <si>
    <t>BKS-A 4P</t>
  </si>
  <si>
    <t>BKS-B 1P</t>
  </si>
  <si>
    <t>BKS-B 2P</t>
  </si>
  <si>
    <t>BKS-B 3P</t>
  </si>
  <si>
    <t>BKS-B 4P</t>
  </si>
  <si>
    <t>BKS-C 1P</t>
  </si>
  <si>
    <t>BKS-C 2P</t>
  </si>
  <si>
    <t>BKS-C 3P</t>
  </si>
  <si>
    <t>BKS-C 4P</t>
  </si>
  <si>
    <t>BKS-D 1P</t>
  </si>
  <si>
    <t>BKS-D 2P</t>
  </si>
  <si>
    <t>BKS-D 3P</t>
  </si>
  <si>
    <t>BKS-D 4P</t>
  </si>
  <si>
    <t>BKS-E 1P</t>
  </si>
  <si>
    <t>BKS-E 2P</t>
  </si>
  <si>
    <t>BKS-E 3P</t>
  </si>
  <si>
    <t>BKS-E 4P</t>
  </si>
  <si>
    <t>AC220V, &lt;1.2KV</t>
  </si>
  <si>
    <t>AC220V, &lt;1.5KV</t>
  </si>
  <si>
    <t>AC380V, &lt;2.0KV</t>
  </si>
  <si>
    <t>AC380V, &lt;2.5KV</t>
  </si>
  <si>
    <t>Voltage protection</t>
  </si>
  <si>
    <t>Surge Protective Device (Thiết bị chống sét) - 1,2,3,4 Pole</t>
  </si>
  <si>
    <t>RƠ LE ĐIỆN TỬ - Electric motor protection relays</t>
  </si>
  <si>
    <r>
      <rPr>
        <sz val="10"/>
        <color indexed="23"/>
        <rFont val="Times New Roman"/>
        <family val="1"/>
      </rPr>
      <t xml:space="preserve">40, 80, </t>
    </r>
    <r>
      <rPr>
        <sz val="10"/>
        <rFont val="Times New Roman"/>
        <family val="1"/>
      </rPr>
      <t>160A</t>
    </r>
  </si>
  <si>
    <r>
      <rPr>
        <sz val="10"/>
        <color indexed="23"/>
        <rFont val="Times New Roman"/>
        <family val="1"/>
      </rPr>
      <t xml:space="preserve">125, 160, </t>
    </r>
    <r>
      <rPr>
        <sz val="10"/>
        <rFont val="Times New Roman"/>
        <family val="1"/>
      </rPr>
      <t>200A</t>
    </r>
  </si>
  <si>
    <t>TS250N ETS23 4P</t>
  </si>
  <si>
    <t>16 -&gt; 100A</t>
  </si>
  <si>
    <t>25A (1a1b)</t>
  </si>
  <si>
    <t>35A (1a1b)</t>
  </si>
  <si>
    <t>63A (1a1b)</t>
  </si>
  <si>
    <t>95A (1a1b)</t>
  </si>
  <si>
    <t>AS-40F3-40H</t>
  </si>
  <si>
    <t>LFL-20G-5B</t>
  </si>
  <si>
    <t>LFL-20G-10B</t>
  </si>
  <si>
    <t>LFL-20G-16B</t>
  </si>
  <si>
    <t>LFL-20G-20B</t>
  </si>
  <si>
    <t>LFL-20G-25B</t>
  </si>
  <si>
    <t>LFL-20G-30B</t>
  </si>
  <si>
    <t>LFL-20G-40B</t>
  </si>
  <si>
    <t>LFL-20G-50B</t>
  </si>
  <si>
    <t>LFL-20G-60B</t>
  </si>
  <si>
    <t>LFL-20G-75C</t>
  </si>
  <si>
    <t>LFL-20G-100C</t>
  </si>
  <si>
    <t>LFL-20G-125B</t>
  </si>
  <si>
    <t>LFL-20G-160B</t>
  </si>
  <si>
    <t>LFL-20G-200B</t>
  </si>
  <si>
    <t>24KV</t>
  </si>
  <si>
    <t>7.2KV</t>
  </si>
  <si>
    <t>3.6KV</t>
  </si>
  <si>
    <t>3.6
(7.2)KV</t>
  </si>
  <si>
    <t>5A</t>
  </si>
  <si>
    <t>20A</t>
  </si>
  <si>
    <t>30A</t>
  </si>
  <si>
    <t>16A</t>
  </si>
  <si>
    <t>25A</t>
  </si>
  <si>
    <t>ABS202c</t>
  </si>
  <si>
    <t>TS1000H 3P</t>
  </si>
  <si>
    <t>TS1250H 3P</t>
  </si>
  <si>
    <t>TS1600H 3P</t>
  </si>
  <si>
    <t>30,40,50,60,75,100,125A</t>
  </si>
  <si>
    <t>150,175,200,225,250A</t>
  </si>
  <si>
    <t>RKN 1P+N</t>
  </si>
  <si>
    <t>RKN 3P+N</t>
  </si>
  <si>
    <t>RKN-b 3P+N</t>
  </si>
  <si>
    <t>FMU: Adjustable thermal: 0.8~1 x ln, fixed magnetic</t>
  </si>
  <si>
    <t>ATU: Adjustable thermal: 0.8~1xln, Adjustable magnetic: 5~10xln</t>
  </si>
  <si>
    <t>FMU: loại chỉnh dòng (nhiệt) 3 buớc 0.8, 0.9, 1.0 x ln</t>
  </si>
  <si>
    <t>MC-6a     (VDC)</t>
  </si>
  <si>
    <t>MC-9a     (VDC)</t>
  </si>
  <si>
    <t>MC-12a   (VDC)</t>
  </si>
  <si>
    <t>MC-18a   (VDC)</t>
  </si>
  <si>
    <t>MC-9b     (VDC)</t>
  </si>
  <si>
    <t>MC-12b   (VDC)</t>
  </si>
  <si>
    <t>MC-18b   (VDC)</t>
  </si>
  <si>
    <t>MC-22b   (VDC)</t>
  </si>
  <si>
    <t>MC-40a    (VDC)</t>
  </si>
  <si>
    <t>MC-50a    (VDC)</t>
  </si>
  <si>
    <t>MC-65a    (VDC)</t>
  </si>
  <si>
    <t>MC-75a    (VDC)</t>
  </si>
  <si>
    <t>MC-85a    (VDC)</t>
  </si>
  <si>
    <t>MC-100a  (VDC)</t>
  </si>
  <si>
    <t>MC-130a  (VDC)</t>
  </si>
  <si>
    <t>MC-150a  (VDC)</t>
  </si>
  <si>
    <t>KHỞI ĐỘNG TỪ 3 PHA loại DC Coil (DC Volt)</t>
  </si>
  <si>
    <t>RƠ LE KỸ THUẬT SỐ- Digital motor protection relay</t>
  </si>
  <si>
    <t>MC-32a   (VDC)</t>
  </si>
  <si>
    <t>UDC: UVT Time Delay Controller</t>
  </si>
  <si>
    <t>Tấm chắn pha</t>
  </si>
  <si>
    <t>IB for ACB 630A~6300A</t>
  </si>
  <si>
    <t>SHT for ACB</t>
  </si>
  <si>
    <t>(Cuộn đóng ngắt)</t>
  </si>
  <si>
    <t>(Cuộn bảo vệ thấp áp)</t>
  </si>
  <si>
    <t>(Tiếp điểm phụ)</t>
  </si>
  <si>
    <t>(Tiếp điểm cảnh báo)</t>
  </si>
  <si>
    <t>500~800A</t>
  </si>
  <si>
    <t>ELCB (chống rò điện) loại 2 pha</t>
  </si>
  <si>
    <t>Surge Protective Device - Single phase 2W+G (SPL)</t>
  </si>
  <si>
    <t>Surge Protective Device - Three phase 3W+G (SPT) AC 380V</t>
  </si>
  <si>
    <t>Surge Protective Device - Three phase 3W+G (SPT) AC 440V</t>
  </si>
  <si>
    <t>Surge Protective Device - Three phase 4W+G (SPY)</t>
  </si>
  <si>
    <t>80A</t>
  </si>
  <si>
    <t>Interlock: MIT23 (24) for TS250 3P (4P)</t>
  </si>
  <si>
    <t>Interlock: MIT43 (44) for TS800 3P (4P)</t>
  </si>
  <si>
    <t>Interlock: MIT13 (14) for TD100/160 3P (4P)</t>
  </si>
  <si>
    <t>Interlock: MIT33 (34) for TS400/630 3P (4P)</t>
  </si>
  <si>
    <t>(Fixed thermal, fixed magnetic trip units)</t>
  </si>
  <si>
    <t>(Adjustable thermal: 0.8~1 x ln, fixed magnetic)</t>
  </si>
  <si>
    <t>(Adjustable thermal: 0.8~1xln, Adjustable magnetic: 5~10xln)</t>
  </si>
  <si>
    <t>4KA</t>
  </si>
  <si>
    <t>Digital Protection Relay</t>
  </si>
  <si>
    <t>Protection Element</t>
  </si>
  <si>
    <t>50/51, 50N/51N, 46, 79</t>
  </si>
  <si>
    <t>(Khóa liên động)</t>
  </si>
  <si>
    <t xml:space="preserve">         Handle</t>
  </si>
  <si>
    <t>(tay xoay gắn ngoài)</t>
  </si>
  <si>
    <t>(tay xoay gắn trực tiếp)</t>
  </si>
  <si>
    <t>6KA</t>
  </si>
  <si>
    <t>Shunt Coil (cuộn mở)</t>
  </si>
  <si>
    <t>KHỞI ĐỘNG TỪ 4 PHA AC (Metasol)</t>
  </si>
  <si>
    <t>Susol MCCB (APTOMAT loại 2 Pha)</t>
  </si>
  <si>
    <t>Susol CONTACTOR 3 POLES - AC Coil</t>
  </si>
  <si>
    <t>Susol MCCB (APTOMAT loại 3 Pha)</t>
  </si>
  <si>
    <t>Susol MCCB (APTOMAT loại 4 Pha)</t>
  </si>
  <si>
    <t>BKN 1P</t>
  </si>
  <si>
    <t>BKN 2P</t>
  </si>
  <si>
    <t>BKN 3P</t>
  </si>
  <si>
    <t>BKN 4P</t>
  </si>
  <si>
    <t>VL-20P-25F/06</t>
  </si>
  <si>
    <t>VL-20P-25F/20</t>
  </si>
  <si>
    <t>VL-20F-25F/06</t>
  </si>
  <si>
    <t>VL-20F-25F/20</t>
  </si>
  <si>
    <t>VL-20F-25F/13</t>
  </si>
  <si>
    <t>VL-20P-25F/13</t>
  </si>
  <si>
    <t>AC-75</t>
  </si>
  <si>
    <t>MC-50a~65a</t>
  </si>
  <si>
    <t>MC-75a~100a</t>
  </si>
  <si>
    <t>TS1000L 3P</t>
  </si>
  <si>
    <t>TS1000H 4P</t>
  </si>
  <si>
    <t>TS1250H 4P</t>
  </si>
  <si>
    <t>TS1600H 4P</t>
  </si>
  <si>
    <t>TS1000L 4P</t>
  </si>
  <si>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Contactors 3.6KV (loại Fixed)</t>
    </r>
  </si>
  <si>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Contactors 7.2KV (loại Fixed)</t>
    </r>
  </si>
  <si>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Contactors 3.6KV (loại Drawout)</t>
    </r>
  </si>
  <si>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Circuit Breaker 7.2KV (loại Fixed)</t>
    </r>
  </si>
  <si>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Circuit Breaker 7.2KV (loại Drawout-E)</t>
    </r>
  </si>
  <si>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Circuit Breaker 24KV (loại Fixed)</t>
    </r>
  </si>
  <si>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Circuit Breaker 24KV (loại Drawout-F)</t>
    </r>
  </si>
  <si>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Contactors 7.2KV (loại Drawout)</t>
    </r>
  </si>
  <si>
    <t>VC-6G-42EE</t>
  </si>
  <si>
    <t>VC-6G-42LE</t>
  </si>
  <si>
    <t>VC-6G-44EE</t>
  </si>
  <si>
    <t>VC-6G-44LE</t>
  </si>
  <si>
    <t>ABS103c FMU</t>
  </si>
  <si>
    <t>ABS203c FMU</t>
  </si>
  <si>
    <t>100-125-160-200-250A</t>
  </si>
  <si>
    <t>20-25-32-40-50-63-80-100-125A</t>
  </si>
  <si>
    <t>MCCB (Áptomat) 3 Pha loại Chỉnh dòng (0.7-0.85-1.0) x ln max</t>
  </si>
  <si>
    <t>Tấm chắn pha: Barrier insulation for ABS1200b</t>
  </si>
  <si>
    <t>ABS52c</t>
  </si>
  <si>
    <t>10~30A</t>
  </si>
  <si>
    <t>30~50A</t>
  </si>
  <si>
    <t>MI-33S for ABN/S203c</t>
  </si>
  <si>
    <t>MI-23S for ABS103c</t>
  </si>
  <si>
    <t>MI-13S for ABN53~103c</t>
  </si>
  <si>
    <t>Digital Power MultiMeter</t>
  </si>
  <si>
    <t>Digital Integrated Metering &amp; Control Device</t>
  </si>
  <si>
    <t>GIMAC-115P</t>
  </si>
  <si>
    <t>NO,RS,M,5A,50Hz,AC/DC110V</t>
  </si>
  <si>
    <t>GIMAC-i</t>
  </si>
  <si>
    <t>NO, M485, 5A, 50Hz, AC/DC88~264V</t>
  </si>
  <si>
    <t>0.63A (0.4~0.63)A</t>
  </si>
  <si>
    <t>1.0A (0.63~1.0)A</t>
  </si>
  <si>
    <t>1.6A (1.0~1.6)A</t>
  </si>
  <si>
    <t>2.5A (1.6~2.5)A</t>
  </si>
  <si>
    <t>4A (2.5~4)A</t>
  </si>
  <si>
    <t>6A (4~6)A</t>
  </si>
  <si>
    <t>8A (5~8)A</t>
  </si>
  <si>
    <t>10A (6~10)A</t>
  </si>
  <si>
    <t>13A (9~13)A</t>
  </si>
  <si>
    <t>17A (11~17)A</t>
  </si>
  <si>
    <t>22A (14~22)A</t>
  </si>
  <si>
    <t>26A (18~26)A</t>
  </si>
  <si>
    <t>32A (22~32A)</t>
  </si>
  <si>
    <t>40A (28~40)A</t>
  </si>
  <si>
    <t>50A (34~50)A</t>
  </si>
  <si>
    <t>63A (45~63)A</t>
  </si>
  <si>
    <t>75A (55~75)A</t>
  </si>
  <si>
    <t>90A (70~90)</t>
  </si>
  <si>
    <t>100A (80~100)</t>
  </si>
  <si>
    <t>VC-3Z-42EE</t>
  </si>
  <si>
    <t>VC-3Z-42LE</t>
  </si>
  <si>
    <t>VC-3Z-44EE</t>
  </si>
  <si>
    <t>VC-3Z-44LE</t>
  </si>
  <si>
    <t>VC-6Z-42EE</t>
  </si>
  <si>
    <t>VC-6Z-42LE</t>
  </si>
  <si>
    <t>VC-6Z-44EE</t>
  </si>
  <si>
    <t>VC-6Z-44LE</t>
  </si>
  <si>
    <t>VC-3G-42EE</t>
  </si>
  <si>
    <t>VC-3G-42LE</t>
  </si>
  <si>
    <t>VC-3G-44EE</t>
  </si>
  <si>
    <t>VC-3G-44LE</t>
  </si>
  <si>
    <t>40-50-60-75-100-125A</t>
  </si>
  <si>
    <t>Digital Integrated MultiMetering &amp; Control Device</t>
  </si>
  <si>
    <t>160-200-250A</t>
  </si>
  <si>
    <t>125-200-250A</t>
  </si>
  <si>
    <t>Tấm chắn pha: IBL800 for ABS803c/TS630</t>
  </si>
  <si>
    <t>Tấm chắn pha: IBL-400 for ABN/S403c</t>
  </si>
  <si>
    <r>
      <t xml:space="preserve">BẢNG GIÁ HÀNG </t>
    </r>
    <r>
      <rPr>
        <b/>
        <sz val="20"/>
        <color indexed="30"/>
        <rFont val="Times New Roman"/>
        <family val="1"/>
      </rPr>
      <t>LS</t>
    </r>
    <r>
      <rPr>
        <b/>
        <sz val="12"/>
        <color indexed="8"/>
        <rFont val="Times New Roman"/>
        <family val="1"/>
      </rPr>
      <t xml:space="preserve"> SẢN XUẤT TẠI HÀN QUỐC (VNĐ)</t>
    </r>
  </si>
  <si>
    <t>Đơn giá (VNĐ)</t>
  </si>
  <si>
    <t>Thân công tắc đơn:</t>
  </si>
  <si>
    <t xml:space="preserve">Công tắc đơn               </t>
  </si>
  <si>
    <t xml:space="preserve">1Gang 1Way Switch Body: LSV-SB1W1W16 </t>
  </si>
  <si>
    <t>(Switch)</t>
  </si>
  <si>
    <t>Nắp đậy - Standard Plate: LSV-PSW</t>
  </si>
  <si>
    <t>(LSV-SPSW, LSV-OP2W, LSV-CPSW)</t>
  </si>
  <si>
    <t>Thân công tắc đôi:</t>
  </si>
  <si>
    <t>Công tắc đôi</t>
  </si>
  <si>
    <t xml:space="preserve">2Gang 1Way Switch Body: LSV-SB1W2W16 </t>
  </si>
  <si>
    <t>Thân công tắc ba:</t>
  </si>
  <si>
    <t>Công tắc ba</t>
  </si>
  <si>
    <t>3Gang 1Way Switch Body: LSV-SB1W3W16</t>
  </si>
  <si>
    <t>Thân công tắc đơn 2 chiều:</t>
  </si>
  <si>
    <t>Công tắc đơn 2 chiều</t>
  </si>
  <si>
    <t>1Gang 2Way Switch Body : LSV-SB2W1W16</t>
  </si>
  <si>
    <t xml:space="preserve"> (Switch)</t>
  </si>
  <si>
    <t>Thân công tắc đôi 2 chiều:</t>
  </si>
  <si>
    <t xml:space="preserve">Công tắc đôi 2 chiều </t>
  </si>
  <si>
    <t>2Gang 2Way Switch Body: LSV-SB2W2W16</t>
  </si>
  <si>
    <t>Thân công tắc ba 2 chiều:</t>
  </si>
  <si>
    <t xml:space="preserve">Công tắc ba 2 chiều   </t>
  </si>
  <si>
    <t xml:space="preserve">3Gang 2Way Switch Body: LSV-SB2W3W16 </t>
  </si>
  <si>
    <t xml:space="preserve">Công tắc hai cực có đèn báo (dùng cho máy nước nóng) </t>
  </si>
  <si>
    <t>Thân công tắc máy nước nóng 2 cực:</t>
  </si>
  <si>
    <t>Heater Water Switch Body: LSV-SH1W1W20</t>
  </si>
  <si>
    <t>Heater Water Switch</t>
  </si>
  <si>
    <t>Nắp đậy - 1Gang Socket Plate: LSV-OP1W</t>
  </si>
  <si>
    <r>
      <t>Thân ổ cắm đơn:</t>
    </r>
    <r>
      <rPr>
        <b/>
        <sz val="10"/>
        <color indexed="8"/>
        <rFont val="Times New Roman"/>
        <family val="1"/>
      </rPr>
      <t/>
    </r>
  </si>
  <si>
    <t>Ổ cắm đơn</t>
  </si>
  <si>
    <t>1 Gang Socket Body : LSV-OB1W16</t>
  </si>
  <si>
    <t>(Socket)</t>
  </si>
  <si>
    <r>
      <t>Thân ổ cắm đôi:</t>
    </r>
    <r>
      <rPr>
        <b/>
        <sz val="10"/>
        <color indexed="8"/>
        <rFont val="Times New Roman"/>
        <family val="1"/>
      </rPr>
      <t/>
    </r>
  </si>
  <si>
    <t>Ổ cắm đôi</t>
  </si>
  <si>
    <t>2 Gang Socket Body: LSV-OB2W16</t>
  </si>
  <si>
    <t xml:space="preserve">                           </t>
  </si>
  <si>
    <t>Thân ổ cắm tivi:</t>
  </si>
  <si>
    <t>Ổ Tivi</t>
  </si>
  <si>
    <t>TV Socket: LSV-CBTW</t>
  </si>
  <si>
    <t>(TV)</t>
  </si>
  <si>
    <t>Nắp đậy - Standard Plate: LSV-CPSW</t>
  </si>
  <si>
    <t xml:space="preserve">            </t>
  </si>
  <si>
    <t>Thân ổ cắm mạng (Cat6):</t>
  </si>
  <si>
    <t>Ổ Mạng</t>
  </si>
  <si>
    <t>Computer Socket (Cat6): LSV-CBNW</t>
  </si>
  <si>
    <t>(Computer)</t>
  </si>
  <si>
    <t xml:space="preserve">                   </t>
  </si>
  <si>
    <t>Thân ổ cắm điện thoại (Cat5):</t>
  </si>
  <si>
    <t>Ổ Điện Thoại</t>
  </si>
  <si>
    <t>Tel Socket (Cat5): LSV-CBPW</t>
  </si>
  <si>
    <t>(Telephone)</t>
  </si>
  <si>
    <t>Thân ổ cắm tivi và điện thoại (Cat5):</t>
  </si>
  <si>
    <t>Ổ Tivi và điện thoại</t>
  </si>
  <si>
    <t>TV &amp; Tel Socket (Cat5): LSV-CBTPW</t>
  </si>
  <si>
    <t xml:space="preserve">(TV &amp; Telephone) </t>
  </si>
  <si>
    <t xml:space="preserve">          </t>
  </si>
  <si>
    <t>Thân ổ cắm tivi và mạng (Cat6):</t>
  </si>
  <si>
    <t>Ổ Tivi và ổ mạng</t>
  </si>
  <si>
    <t>TV &amp; Computer Socket: LSV-CBTNW</t>
  </si>
  <si>
    <t>(TV &amp; Computer)</t>
  </si>
  <si>
    <t xml:space="preserve">Thân ổ cắm điện thoại (Cat5) và mạng (Cat6):           </t>
  </si>
  <si>
    <t>Ổ Điện thoại và ổ mạng</t>
  </si>
  <si>
    <t>Tel &amp; Computer Socket: LSV-CBPNW</t>
  </si>
  <si>
    <t xml:space="preserve"> (Telephone &amp; Computer)</t>
  </si>
  <si>
    <t>Thân ổ cắm TV, mạng (Cat6) và ĐT(Cat5):</t>
  </si>
  <si>
    <t>Ổ Tivi, mạng, điện thoại</t>
  </si>
  <si>
    <t>1TV&amp;1Computer&amp;1Tel Socket: LSV-CBTNPW</t>
  </si>
  <si>
    <t>(TV &amp; Computer &amp; Telephone )</t>
  </si>
  <si>
    <t>Công tắc chuông cửa     (Door bell Switch)</t>
  </si>
  <si>
    <t xml:space="preserve"> </t>
  </si>
  <si>
    <t>Door Bell Switch: LSV-DBUW</t>
  </si>
  <si>
    <t xml:space="preserve">     Hộp che nước      (water proof)</t>
  </si>
  <si>
    <t xml:space="preserve">Water Proof:  LSV-WPCW </t>
  </si>
  <si>
    <t xml:space="preserve">- GHI CHÚ: </t>
  </si>
  <si>
    <t>Giá này chưa bao gồm VAT (10%)</t>
  </si>
  <si>
    <t>SOCKET_FLOOR: LSV-OFUW</t>
  </si>
  <si>
    <t>Ổ cắm âm sàn</t>
  </si>
  <si>
    <t>Mô tả</t>
  </si>
  <si>
    <t>Starvert iE5 1 Pha 200~300VAC</t>
  </si>
  <si>
    <t>HD</t>
  </si>
  <si>
    <t>ND</t>
  </si>
  <si>
    <t>Điều khiển V/F, tích hợp bàn phím, biến trở điều chỉnh tốc độ
Các ứng dụng cơ bản (bơm, quạt, băng tải, cửa thang máy...)</t>
  </si>
  <si>
    <t>SV001IE5-1</t>
  </si>
  <si>
    <t>0.1KW</t>
  </si>
  <si>
    <t>0.8A</t>
  </si>
  <si>
    <t>-</t>
  </si>
  <si>
    <t>0.1kW(1/8HP), 1 pha, 200~230VAC(±10%), 50~60Hz(±5%), 0.1~200Hz</t>
  </si>
  <si>
    <t>SV002IE5-1</t>
  </si>
  <si>
    <t>0.2KW</t>
  </si>
  <si>
    <t>1.4A</t>
  </si>
  <si>
    <t>0.2kW(1/4HP), 1 pha, 200~230VAC(±10%), 50~60Hz(±5%), 0.1~200Hz</t>
  </si>
  <si>
    <t>SV004IE5-1</t>
  </si>
  <si>
    <t>0.4KW</t>
  </si>
  <si>
    <t>2.5A</t>
  </si>
  <si>
    <t>0.4kW(1/2HP), 1 pha, 200~230VAC(±10%), 50~60Hz(±5%), 0.1~200Hz</t>
  </si>
  <si>
    <t>SV001IE5-1C</t>
  </si>
  <si>
    <t>0.1kW(1/8HP), 1 pha, 200~230VAC(±10%), 50~60Hz(±5%), 0.1~200Hz, tích hợp RS485(Modbus RTU)</t>
  </si>
  <si>
    <t>SV002IE5-1C</t>
  </si>
  <si>
    <t>0.2kW(1/4HP), 1 pha, 200~230VAC(±10%), 50~60Hz(±5%), 0.1~200Hz, tích hợp RS485(Modbus RTU)</t>
  </si>
  <si>
    <t>SV004IE5-1C</t>
  </si>
  <si>
    <t>0.4kW(1/2HP), 1 pha, 200~230VAC(±10%), 50~60Hz(±5%), 0.1~200Hz, tích hợp RS485(Modbus RTU)</t>
  </si>
  <si>
    <t>Starvert iE5 3 Pha 200~300VAC</t>
  </si>
  <si>
    <t>SV001IE5-2</t>
  </si>
  <si>
    <t>0.1kW(1/8HP), 3 pha, 200~230VAC(±10%), 50~60Hz(±5%), 0.1~200Hz</t>
  </si>
  <si>
    <t>SV002IE5-2</t>
  </si>
  <si>
    <t>1.6A</t>
  </si>
  <si>
    <t>0.2kW(1/4HP), 3 pha, 200~230VAC(±10%), 50~60Hz(±5%), 0.1~200Hz</t>
  </si>
  <si>
    <t>SV004IE5-2</t>
  </si>
  <si>
    <t>1.14A</t>
  </si>
  <si>
    <t>0.4kW(1/2HP), 3 pha, 200~230VAC(±10%), 50~60Hz(±5%), 0.1~200Hz</t>
  </si>
  <si>
    <t>SV001IE5-2C</t>
  </si>
  <si>
    <t>0.1kW(1/8HP), 3 pha, 200~230VAC(±10%), 50~60Hz(±5%), 0.1~200Hz, tích hợp RS485(Modbus RTU)</t>
  </si>
  <si>
    <t>SV002IE5-2C</t>
  </si>
  <si>
    <t>0.2kW(1/4HP), 3 pha, 200~230VAC(±10%), 50~60Hz(±5%), 0.1~200Hz, tích hợp RS485(Modbus RTU)</t>
  </si>
  <si>
    <t>SV004IE5-2C</t>
  </si>
  <si>
    <t>0.4kW(1/2HP), 3 pha, 200~230VAC(±10%), 50~60Hz(±5%), 0.1~200Hz, tích hợp RS485(Modbus RTU)</t>
  </si>
  <si>
    <t>Starvert iC5 1 Pha 200~230VAC</t>
  </si>
  <si>
    <t>Điều khiển V/f, sensorless vector control, tích hợp bàn phím/biến trở điều chỉnh tốc độ
Các ứng dụng cơ bản, các máy công suất nhỏ.</t>
  </si>
  <si>
    <t>SV004iC5-1</t>
  </si>
  <si>
    <t>0.4kW(1/2HP), 1 pha, 200~230VAC(±10%), 50~60Hz(±5%), 0.1~400Hz</t>
  </si>
  <si>
    <t>SV008iC5-1</t>
  </si>
  <si>
    <t>0.75KW</t>
  </si>
  <si>
    <t>0.75kW(1HP), 1 pha, 200~230VAC(±10%), 50~60Hz(±5%), 0.1~400Hz</t>
  </si>
  <si>
    <t>SV015iC5-1</t>
  </si>
  <si>
    <t>1.5KW</t>
  </si>
  <si>
    <t>8A</t>
  </si>
  <si>
    <t>1.5kW(2HP), 1 pha, 200~230VAC(±10%), 50~60Hz(±5%), 0.1~400Hz</t>
  </si>
  <si>
    <t>SV022iC5-1</t>
  </si>
  <si>
    <t>2.2KW</t>
  </si>
  <si>
    <t>2.2kW(3HP), 1 pha, 200~230VAC(±10%), 50~60Hz(±5%), 0.1~400Hz</t>
  </si>
  <si>
    <t>SV004iC5-1F</t>
  </si>
  <si>
    <t>0.4kW(1/2HP), 1 pha, 200~230VAC(±10%), 50~60Hz(±5%), 0.1~400Hz, tích hợp bộ lọc EMC</t>
  </si>
  <si>
    <t>SV008iC5-1F</t>
  </si>
  <si>
    <t>0.75kW(1HP), 1 pha, 200~230VAC(±10%), 50~60Hz(±5%), 0.1~400Hz, tích hợp bộ lọc EMC</t>
  </si>
  <si>
    <t>SV015iC5-1F</t>
  </si>
  <si>
    <t>1.5kW(2HP), 1 pha, 200~230VAC(±10%), 50~60Hz(±5%), 0.1~400Hz, tích hợp bộ lọc EMC</t>
  </si>
  <si>
    <t>SV022iC5-1F</t>
  </si>
  <si>
    <t>2.2kW(3HP), 1 pha, 200~230VAC(±10%), 50~60Hz(±5%), 0.1~400Hz, tích hợp bộ lọc EMC</t>
  </si>
  <si>
    <t xml:space="preserve">Starvert iG5A (Standard type) 1 pha 200~230VAC  </t>
  </si>
  <si>
    <t>V/f, sensorless vector control, built-in brake unit, RS485 (LS Bus / Modbus RTU)/ Các ứng dụng cơ bản (bơm, quạt, băng tải, máy đóng gói...)</t>
  </si>
  <si>
    <t xml:space="preserve">SV004IG5A-1 </t>
  </si>
  <si>
    <t>0.4kW(1/2HP), 1 pha, 200~230VAC(+10%,-15%), 50~60Hz(±5%), 0.1~400Hz, tích hợp bàn phím</t>
  </si>
  <si>
    <t xml:space="preserve">SV008IG5A-1 </t>
  </si>
  <si>
    <t>0.75kW(1HP), 1 pha, 200~230VAC(+10%,-15%), 50~60Hz(±5%), 0.1~400Hz, tích hợp bàn phím</t>
  </si>
  <si>
    <t xml:space="preserve">SV015IG5A-1 </t>
  </si>
  <si>
    <t>1.5kW(2HP), 1 pha, 200~230VAC(+10%,-15%), 50~60Hz(±5%), 0.1~400Hz, tích hợp bàn phím</t>
  </si>
  <si>
    <t xml:space="preserve">Starvert iG5A (Standard type) 3 pha 200~230VAC  </t>
  </si>
  <si>
    <t>V/f, sensorless vector control, built-in brake unit, RS485 (LS Bus / Modbus RTU)</t>
  </si>
  <si>
    <t>SV004IG5A-2</t>
  </si>
  <si>
    <t>0.4 KW</t>
  </si>
  <si>
    <t>0.4kW(1/2HP), 3 pha, 200~230VAC(+10%,-15%), 50~60Hz(±5%), 0.1~400Hz, tích hợp bàn phím</t>
  </si>
  <si>
    <t>SV008IG5A-2</t>
  </si>
  <si>
    <t>0.75 KW</t>
  </si>
  <si>
    <t>0.75kW(1HP), 3 pha, 200~230VAC(+10%,-15%), 50~60Hz(±5%), 0.1~400Hz, tích hợp bàn phím</t>
  </si>
  <si>
    <t>SV015IG5A-2</t>
  </si>
  <si>
    <t>1.5 KW</t>
  </si>
  <si>
    <t>1.5kW(2HP), 3 pha, 200~230VAC(+10%,-15%), 50~60Hz(±5%), 0.1~400Hz, tích hợp bàn phím</t>
  </si>
  <si>
    <t>SV022IG5A-2</t>
  </si>
  <si>
    <t>2.2kW(3HP), 3 pha, 200~230VAC(+10%,-15%), 50~60Hz(±5%), 0.1~400Hz, tích hợp bàn phím</t>
  </si>
  <si>
    <t>SV037IG5A-2</t>
  </si>
  <si>
    <t>3.7KW</t>
  </si>
  <si>
    <t>3.7kW(5HP), 3 pha, 200~230VAC(+10%,-15%), 50~60Hz(±5%), 0.1~400Hz, tích hợp bàn phím</t>
  </si>
  <si>
    <t xml:space="preserve">SV040IG5A-2 </t>
  </si>
  <si>
    <t>4KW</t>
  </si>
  <si>
    <t>17A</t>
  </si>
  <si>
    <t>4.0kW(5.4HP), 3 pha, 200~230VAC(+10%,-15%), 50~60Hz(±5%), 0.1~400Hz, tích hợp bàn phím</t>
  </si>
  <si>
    <t>SV055IG5A-2</t>
  </si>
  <si>
    <t>5.5KW</t>
  </si>
  <si>
    <t>24A</t>
  </si>
  <si>
    <t>5.5kW(7.5HP), 3 pha, 200~230VAC(+10%,-15%), 50~60Hz(±5%), 0.1~400Hz, tích hợp bàn phím</t>
  </si>
  <si>
    <t>SV075IG5A-2</t>
  </si>
  <si>
    <t>7.5KW</t>
  </si>
  <si>
    <t>7.5kW(10HP), 3 pha, 200~230VAC(+10%,-15%), 50~60Hz(±5%), 0.1~400Hz, tích hợp bàn phím</t>
  </si>
  <si>
    <t>SV110IG5A-2</t>
  </si>
  <si>
    <t>11KW</t>
  </si>
  <si>
    <t>46A</t>
  </si>
  <si>
    <t>11kW(15HP), 3 pha, 200~230VAC(+10%,-15%), 50~60Hz(±5%), 0.1~400Hz, tích hợp bàn phím</t>
  </si>
  <si>
    <t>SV150IG5A-2</t>
  </si>
  <si>
    <t>15KW</t>
  </si>
  <si>
    <t>15kW(20HP), 3 pha, 200~230VAC(+10%,-15%), 50~60Hz(±5%), 0.1~400Hz, tích hợp bàn phím</t>
  </si>
  <si>
    <t>SV185IG5A-2</t>
  </si>
  <si>
    <t>18.5KW</t>
  </si>
  <si>
    <t>74A</t>
  </si>
  <si>
    <t>18.5kW(25HP), 3 pha, 200~230VAC(+10%,-15%), 50~60Hz(±5%), 0.1~400Hz, tích hợp bàn phím</t>
  </si>
  <si>
    <t>SV220IG5A-2</t>
  </si>
  <si>
    <t>22KW</t>
  </si>
  <si>
    <t>88A</t>
  </si>
  <si>
    <t>22kW(30HP), 3 pha, 200~230VAC(+10%,-15%), 50~60Hz(±5%), 0.1~400Hz, tích hợp bàn phím</t>
  </si>
  <si>
    <t>Starvert iG5A (Standard type) 3 pha 380~480VAC</t>
  </si>
  <si>
    <t>SV004IG5A-4</t>
  </si>
  <si>
    <t>1.25A</t>
  </si>
  <si>
    <t>0.4kW(1/2HP), 3 pha, 380~480VAC(+10%,-15%), 50~60Hz(±5%), 0.1~400Hz, tích hợp bàn phím</t>
  </si>
  <si>
    <t>SV008IG5A-4</t>
  </si>
  <si>
    <t>0.75kW(1HP), 3 pha, 380~480VAC(+10%,-15%), 50~60Hz(±5%), 0.1~400Hz, tích hợp bàn phím</t>
  </si>
  <si>
    <t>SV015IG5A-4</t>
  </si>
  <si>
    <t>4A</t>
  </si>
  <si>
    <t>1.5kW(2HP), 3 pha, 380~480VAC(+10%,-15%), 50~60Hz(±5%), 0.1~400Hz, tích hợp bàn phím</t>
  </si>
  <si>
    <t>SV022IG5A-4</t>
  </si>
  <si>
    <t>2.2kW(3HP), 3 pha, 380~480VAC(+10%,-15%), 50~60Hz(±5%), 0.1~400Hz, tích hợp bàn phím</t>
  </si>
  <si>
    <t>SV037IG5A-4</t>
  </si>
  <si>
    <t>3.7kW(5HP), 3 pha, 380~480VAC(+10%,-15%), 50~60Hz(±5%), 0.1~400Hz, tích hợp bàn phím</t>
  </si>
  <si>
    <t>SV040IG5A-4</t>
  </si>
  <si>
    <t>4.0KW</t>
  </si>
  <si>
    <t>4.0kW(5.4HP), 3 pha, 380~480VAC(+10%,-15%), 50~60Hz(±5%), 0.1~400Hz, tích hợp bàn phím</t>
  </si>
  <si>
    <t>SV055IG5A-4</t>
  </si>
  <si>
    <t>5.5kW(7.5HP), 3 pha, 380~480VAC(+10%,-15%), 50~60Hz(±5%), 0.1~400Hz, tích hợp bàn phím</t>
  </si>
  <si>
    <t>SV075IG5A-4</t>
  </si>
  <si>
    <t>7.5kW(10HP), 3 pha, 380~480VAC(+10%,-15%), 50~60Hz(±5%), 0.1~400Hz, tích hợp bàn phím</t>
  </si>
  <si>
    <t>SV110IG5A-4</t>
  </si>
  <si>
    <t>11kW(15HP), 3 pha, 380~480VAC(+10%,-15%), 50~60Hz(±5%), 0.1~400Hz, tích hợp bàn phím</t>
  </si>
  <si>
    <t>SV150IG5A-4</t>
  </si>
  <si>
    <t>15kW(20HP), 3 pha, 380~480VAC(+10%,-15%), 50~60Hz(±5%), 0.1~400Hz, tích hợp bàn phím</t>
  </si>
  <si>
    <t>SV185IG5A-4</t>
  </si>
  <si>
    <t>39A</t>
  </si>
  <si>
    <t>18.5kW(25HP), 3 pha, 380~480VAC(+10%,-15%), 50~60Hz(±5%), 0.1~400Hz, tích hợp bàn phím</t>
  </si>
  <si>
    <t>SV220IG5A-4</t>
  </si>
  <si>
    <t>45A</t>
  </si>
  <si>
    <t>22kW(30HP), 3 pha, 380~480VAC(+10%,-15%), 50~60Hz(±5%), 0.1~400Hz, tích hợp bàn phím</t>
  </si>
  <si>
    <t>LSLV S100 (Protection degree IP20)  1 pha 200~230VAC   (Dòng mới, thay thế cho IG5A)</t>
  </si>
  <si>
    <t>Semi-Dual rating, V/f, sensorless vector control, RS485 (LS Bus / Modbus RTU),Safety Torque off, Pulse train I/O/ Các ứng dụng cơ bản (bơm, quạt, băng tải, máy nén, máy cán...)</t>
  </si>
  <si>
    <t>LSLV0004S100-1EONNS</t>
  </si>
  <si>
    <t>0.4/0.75kw</t>
  </si>
  <si>
    <t>0.4kW(1/2HP), 1 pha, 200~230VAC</t>
  </si>
  <si>
    <t>LSLV0008S100-1EONNS</t>
  </si>
  <si>
    <t>0.75/1.5kw</t>
  </si>
  <si>
    <t>0.75kW(1HP), 1 pha, 200~230VAC</t>
  </si>
  <si>
    <t>LSLV0015S100-1EONNS</t>
  </si>
  <si>
    <t>1.5/2.2kw</t>
  </si>
  <si>
    <t>1.5kW(2HP), 1 pha, 200~230VAC</t>
  </si>
  <si>
    <t>LSLV0022S100-1EONNS</t>
  </si>
  <si>
    <t>2.2/3.7kw</t>
  </si>
  <si>
    <t>11A</t>
  </si>
  <si>
    <t>2.2kW(3HP), 1 pha, 200~230VAC</t>
  </si>
  <si>
    <t>LSLV S100 (Protection degree IP20) 3 Phase 
200~230VAC (Dòng mới, thay thế cho IG5A)</t>
  </si>
  <si>
    <t>Semi-Dual rating, V/f, sensorless vector control, RS485 (LS Bus / Modbus RTU),Safety Torque off, Pulse train I/O/ Các ứng dụng cơ bản (bơm, quạt, băng tải…)</t>
  </si>
  <si>
    <t>LSLV0004S100-2EONNS</t>
  </si>
  <si>
    <t>0.4kW(1/2HP), 3 Phase 200~230VAC</t>
  </si>
  <si>
    <t>LSLV0008S100-2EONNS</t>
  </si>
  <si>
    <t>0.75kW(1HP), 3 Phase 200~230VAC</t>
  </si>
  <si>
    <t>LSLV0015S100-2EONNS</t>
  </si>
  <si>
    <t>1.5kW(2HP), 3 Phase 200~230VAC</t>
  </si>
  <si>
    <t>LSLV0022S100-2EONNS</t>
  </si>
  <si>
    <t>2.2kW(3HP), 3 Phase 200~230VAC</t>
  </si>
  <si>
    <t>LSLV0037S100-2EONNS</t>
  </si>
  <si>
    <t>3.7/4kw</t>
  </si>
  <si>
    <t>3.7kW(5HP), 3 Phase 200~230VAC</t>
  </si>
  <si>
    <t>LSLV0040S100-2EONNS</t>
  </si>
  <si>
    <t>4/5.5kw</t>
  </si>
  <si>
    <t>4.0kW(5.4HP), 3 Phase 200~230VAC</t>
  </si>
  <si>
    <t>LSLV0055S100-2EONNS</t>
  </si>
  <si>
    <t>5.5/7.5kw</t>
  </si>
  <si>
    <t>5.5kW(7.5HP), 3 Phase 200~230VAC</t>
  </si>
  <si>
    <t>LSLV0075S100-2EONNS</t>
  </si>
  <si>
    <t>7.5/11kw</t>
  </si>
  <si>
    <t>7.5kW(10HP), 3 Phase 200~230VAC</t>
  </si>
  <si>
    <t>LSLV0110S100-2EONNS</t>
  </si>
  <si>
    <t>11/15kw</t>
  </si>
  <si>
    <t>11kW(15HP), 3 Phase 200~230VAC</t>
  </si>
  <si>
    <t>LSLV0150S100-2EONNS</t>
  </si>
  <si>
    <t>15/18.5kw</t>
  </si>
  <si>
    <t>15kW(20HP), 3 Phase 200~230VAC</t>
  </si>
  <si>
    <t>LSLV S100 (Protection degree IP20) 3 Phase 
380~480VAC (Dòng mới, thay thế cho IG5A)</t>
  </si>
  <si>
    <t>LSLV0004S100-4EONNS</t>
  </si>
  <si>
    <t>0.4kW(1/2HP), 3 Phase, 380~480VAC</t>
  </si>
  <si>
    <t>LSLV0008S100-4EONNS</t>
  </si>
  <si>
    <t>0.75kW(1HP), 3 Phase, 380~480VAC</t>
  </si>
  <si>
    <t>LSLV0015S100-4EONNS</t>
  </si>
  <si>
    <t>1.5kW(2HP), 3 Phase, 380~480VAC</t>
  </si>
  <si>
    <t>LSLV0022S100-4EONNS</t>
  </si>
  <si>
    <t>5.5A</t>
  </si>
  <si>
    <t>2.2kW(3HP), 3 Phase, 380~480VAC</t>
  </si>
  <si>
    <t>LSLV0037S100-4EONNS</t>
  </si>
  <si>
    <t>3.7kW(5HP), 3 Phase, 380~480VAC</t>
  </si>
  <si>
    <t>LSLV0040S100-4EONNS</t>
  </si>
  <si>
    <t>4.0kW(5.4HP), 3 Phase, 380~480VAC</t>
  </si>
  <si>
    <t>LSLV0055S100-4EOFNS</t>
  </si>
  <si>
    <t>5.5kW(7.5HP), 3 Phase, 380~480VAC</t>
  </si>
  <si>
    <t>LSLV0075S100-4EOFNS</t>
  </si>
  <si>
    <t>7.5kW(10HP), 3 Phase, 380~480VAC</t>
  </si>
  <si>
    <t>LSLV0110S100-4EOFNS</t>
  </si>
  <si>
    <t>11kW(15HP), 3 Phase, 380~480VAC</t>
  </si>
  <si>
    <t>LSLV0150S100-4EOFNS</t>
  </si>
  <si>
    <t>15kW(20HP), 3 Phase, 380~480VAC</t>
  </si>
  <si>
    <t>LSLV0185S100-4EOFNS</t>
  </si>
  <si>
    <t>18.5/22kw</t>
  </si>
  <si>
    <t>18.5kW(25HP), 3 Phase, 380~480VAC</t>
  </si>
  <si>
    <t>LSLV0220S100-4EOFNS</t>
  </si>
  <si>
    <t>22/30kw</t>
  </si>
  <si>
    <t>22kW(30HP), 3 Phase, 380~480VAC</t>
  </si>
  <si>
    <t>LSLV0300S100-4CONDS</t>
  </si>
  <si>
    <t>30/37kw</t>
  </si>
  <si>
    <t>61A</t>
  </si>
  <si>
    <t>30kW(40HP), 3 Phase, 380~480VAC</t>
  </si>
  <si>
    <t>LSLV0370S100-4CONDS</t>
  </si>
  <si>
    <t>37/45kw</t>
  </si>
  <si>
    <t>37kW(50HP), 3 Phase, 380~480VAC</t>
  </si>
  <si>
    <t>LSLV0450S100-4CONDS</t>
  </si>
  <si>
    <t>45/55kw</t>
  </si>
  <si>
    <t>91A</t>
  </si>
  <si>
    <t>45kW(60HP), 3 Phase, 380~480VAC</t>
  </si>
  <si>
    <t>LSLV0550S100-4CONDS</t>
  </si>
  <si>
    <t>55/75kw</t>
  </si>
  <si>
    <t>110A</t>
  </si>
  <si>
    <t>55kW(75HP), 3 Phase, 380~480VAC</t>
  </si>
  <si>
    <t>LSLV0750S100-4CONDS</t>
  </si>
  <si>
    <t>75/90kw</t>
  </si>
  <si>
    <t>152A</t>
  </si>
  <si>
    <t>75kW(100HP), 3 Phase, 380~480VAC</t>
  </si>
  <si>
    <t>LSLV S100 (Protection degree IP66(NEMA4X) 
3 Phase 200~230VAC</t>
  </si>
  <si>
    <t>LSLV0004S100-2EXNNS</t>
  </si>
  <si>
    <t>LSLV0008S100-2EXNNS</t>
  </si>
  <si>
    <t>LSLV0015S100-2EXNNS</t>
  </si>
  <si>
    <t>LSLV0022S100-2EXNNS</t>
  </si>
  <si>
    <t>LSLV0037S100-2EXNNS</t>
  </si>
  <si>
    <t>LSLV0040S100-2EXNNS</t>
  </si>
  <si>
    <t>LSLV0055S100-2EXNNS</t>
  </si>
  <si>
    <t>LSLV0075S100-2EXNNS</t>
  </si>
  <si>
    <t>LSLV0110S100-2EXNNS</t>
  </si>
  <si>
    <t>LSLV0150S100-2EXNNS</t>
  </si>
  <si>
    <t>LSLV S100 (Protection degree IP66(NEMA4X) 
3 Phase 380~480VAC</t>
  </si>
  <si>
    <t>LSLV0004S100-4EXNNS</t>
  </si>
  <si>
    <t>LSLV0008S100-4EXNNS</t>
  </si>
  <si>
    <t>LSLV0015S100-4EXNNS</t>
  </si>
  <si>
    <t>LSLV0022S100-4EXNNS</t>
  </si>
  <si>
    <t>LSLV0037S100-4EXNNS</t>
  </si>
  <si>
    <t>LSLV0040S100-4EXNNS</t>
  </si>
  <si>
    <t>LSLV0055S100-4EXNNS</t>
  </si>
  <si>
    <t>LSLV0075S100-4EXNNS</t>
  </si>
  <si>
    <t>LSLV0110S100-4EXNNS</t>
  </si>
  <si>
    <t>LSLV0150S100-4EXNNS</t>
  </si>
  <si>
    <t>LSLV0185S100-4EXNNS</t>
  </si>
  <si>
    <t>LSLV0220S100-4EXNNS</t>
  </si>
  <si>
    <t>LSLV S100 options</t>
  </si>
  <si>
    <t>INV,CANOpen(LSLV-S100),CCAN-S100</t>
  </si>
  <si>
    <t>INV,Profibus-DP(LSLV-S100),CPDP-S100</t>
  </si>
  <si>
    <t>INV,Ethernet(LSLV-S100),CENT-S100</t>
  </si>
  <si>
    <t>Starvert iP5A (based on new flatform) 3 pha 380~480VAC</t>
  </si>
  <si>
    <t>V/f, sensorless vector control, VT drive, RS485(LS Bus)/  
Ứng dụng chuyên cho Bơm, Quạt…, N: Chưa có màn hình, L: Tích hợp DC Reactor.</t>
  </si>
  <si>
    <t>SV055IP5A-4NE</t>
  </si>
  <si>
    <t>5.5kW(7.5HP), 3 pha, 380~480VAC(+10%,-15%), 50~60Hz(±5%), 0.01~120Hz</t>
  </si>
  <si>
    <t>SV075IP5A-4NE</t>
  </si>
  <si>
    <t>7.5kW(10HP), 3 pha, 380~480VAC(+10%,-15%), 50~60Hz(±5%), 0.01~120Hz</t>
  </si>
  <si>
    <t>SV110IP5A-4NE</t>
  </si>
  <si>
    <t>11kW(15HP), 3 pha, 380~480VAC(+10%,-15%), 50~60Hz(±5%), 0.01~120Hz</t>
  </si>
  <si>
    <t>SV150IP5A-4NO</t>
  </si>
  <si>
    <t>15kW(20HP), 3 pha, 380~480VAC(+10%,-15%), 50~60Hz(±5%), 0.01~120Hz</t>
  </si>
  <si>
    <t>SV185IP5A-4NO</t>
  </si>
  <si>
    <t>18.5kW(25HP), 3 pha, 380~480VAC(+10%,-15%), 50~60Hz(±5%), 0.01~120Hz</t>
  </si>
  <si>
    <t>SV220IP5A-4NO</t>
  </si>
  <si>
    <t>22kW(30HP), 3 pha, 380~480VAC(+10%,-15%), 50~60Hz(±5%), 0.01~120Hz</t>
  </si>
  <si>
    <t>SV300IP5A-4NO</t>
  </si>
  <si>
    <t>30KW</t>
  </si>
  <si>
    <t>30kW(40HP), 3 pha, 380~480VAC(+10%,-15%), 50~60Hz(±5%), 0.01~120Hz</t>
  </si>
  <si>
    <t>SV370IP5A-4O</t>
  </si>
  <si>
    <t>37KW</t>
  </si>
  <si>
    <t>37kW(50HP), 3 pha, 380~480VAC(+10%,-15%), 50~60Hz(±5%), 0.01~120Hz, tích hợp bàn phím</t>
  </si>
  <si>
    <t>SV450IP5A-4O</t>
  </si>
  <si>
    <t>45KW</t>
  </si>
  <si>
    <t>45kW(60HP), 3 pha, 380~480VAC(+10%,-15%), 50~60Hz(±5%), 0.01~120Hz, tích hợp bàn phím</t>
  </si>
  <si>
    <t>SV550IP5A-4O</t>
  </si>
  <si>
    <t>55KW</t>
  </si>
  <si>
    <t>55kW(75HP), 3 pha, 380~480VAC(+10%,-15%), 50~60Hz(±5%), 0.01~120Hz, tích hợp bàn phím</t>
  </si>
  <si>
    <t>SV750IP5A-4O</t>
  </si>
  <si>
    <t>75KW</t>
  </si>
  <si>
    <t>75kW(100HP), 3 pha, 380~480VAC(+10%,-15%), 50~60Hz(±5%), 0.01~120Hz, tích hợp bàn phím</t>
  </si>
  <si>
    <t>SV900IP5A-4O</t>
  </si>
  <si>
    <t>90KW</t>
  </si>
  <si>
    <t>183A</t>
  </si>
  <si>
    <t>90kW(125HP), 3 pha, 380~480VAC(+10%,-15%), 50~60Hz(±5%), 0.01~120Hz, tích hợp bàn phím</t>
  </si>
  <si>
    <t>SV220IP5A-4NOL</t>
  </si>
  <si>
    <t>22kW(30HP), 3 pha, 380~480VAC(+10%,-15%), 50~60Hz(±5%), 0.01~120Hz, tích hợp cuộn kháng DC</t>
  </si>
  <si>
    <t>SV300IP5A-4NOL</t>
  </si>
  <si>
    <t>30kW(40HP), 3 pha, 380~480VAC(+10%,-15%), 50~60Hz(±5%), 0.01~120Hz, tích hợp cuộn kháng DC</t>
  </si>
  <si>
    <t>SV370IP5A-4OL</t>
  </si>
  <si>
    <t>37kW(50HP), 3 pha, 380~480VAC(+10%,-15%), 50~60Hz(±5%), 0.01~120Hz, tích hợp bàn phím, tích hợp cuộn kháng DC</t>
  </si>
  <si>
    <t>SV450IP5A-4OL</t>
  </si>
  <si>
    <t>45kW(60HP), 3 pha, 380~480VAC(+10%,-15%), 50~60Hz(±5%), 0.01~120Hz, tích hợp bàn phím, tích hợp cuộn kháng DC</t>
  </si>
  <si>
    <t>SV550IP5A-4OL</t>
  </si>
  <si>
    <t>55kW(75HP), 3 pha, 380~480VAC(+10%,-15%), 50~60Hz(±5%), 0.01~120Hz, tích hợp bàn phím, tích hợp cuộn kháng DC</t>
  </si>
  <si>
    <t>SV750IP5A-4OL</t>
  </si>
  <si>
    <t>75kW(100HP), 3 pha, 380~480VAC(+10%,-15%), 50~60Hz(±5%), 0.01~120Hz, tích hợp bàn phím, tích hợp cuộn kháng DC</t>
  </si>
  <si>
    <t>SV900IP5A-4OL</t>
  </si>
  <si>
    <t>90kW(125HP), 3 pha, 380~480VAC(+10%,-15%), 50~60Hz(±5%), 0.01~120Hz, tích hợp bàn phím, tích hợp cuộn kháng DC</t>
  </si>
  <si>
    <t>SV1100IP5A-4OL</t>
  </si>
  <si>
    <t>110KW</t>
  </si>
  <si>
    <t>223A</t>
  </si>
  <si>
    <t>110kW(150HP), 3 pha, 380~480VAC(+10%,-15%), 50~60Hz(±5%), 0.01~120Hz, tích hợp bàn phím, tích hợp cuộn kháng DC</t>
  </si>
  <si>
    <t>SV1320IP5A-4OL</t>
  </si>
  <si>
    <t>132KW</t>
  </si>
  <si>
    <t>264A</t>
  </si>
  <si>
    <t>132kW(175HP), 3 pha, 380~480VAC(+10%,-15%), 50~60Hz(±5%), 0.01~120Hz, tích hợp bàn phím, tích hợp cuộn kháng DC</t>
  </si>
  <si>
    <t>SV1600IP5A-4OL</t>
  </si>
  <si>
    <t>160KW</t>
  </si>
  <si>
    <t>325A</t>
  </si>
  <si>
    <t xml:space="preserve">160kW(215HP), 3 pha, 380~480VAC(+10%,-15%), 50~60Hz(±5%), 0.01~120Hz, tích hợp bàn phím, tích hợp cuộn kháng DC </t>
  </si>
  <si>
    <t>SV2200IP5A-4OL</t>
  </si>
  <si>
    <t>220KW</t>
  </si>
  <si>
    <t>432A</t>
  </si>
  <si>
    <t>220kW(300HP), 3 pha, 380~480VAC(+10%,-15%), 50~60Hz(±5%), 0.01~120Hz, tích hợp bàn phím, tích hợp cuộn kháng DC</t>
  </si>
  <si>
    <t>SV2800IP5A-4OL</t>
  </si>
  <si>
    <t>280KW</t>
  </si>
  <si>
    <t>547A</t>
  </si>
  <si>
    <t>280kW(350HP), 3 pha, 380~480VAC(+10%,-15%), 50~60Hz(±5%), 0.01~120Hz, tích hợp bàn phím, tích hợp cuộn kháng DC</t>
  </si>
  <si>
    <t>SV3150IP5A-4O</t>
  </si>
  <si>
    <t>315KW</t>
  </si>
  <si>
    <t>613A</t>
  </si>
  <si>
    <t>315kW(400HP), 3 pha, 380~480VAC(+10%,-15%), 50~60Hz(±5%), 0.01~120Hz, tích hợp bàn phím</t>
  </si>
  <si>
    <t>SV3750IP5A-4O</t>
  </si>
  <si>
    <t>375KW</t>
  </si>
  <si>
    <t>731A</t>
  </si>
  <si>
    <t>375kW(500HP), 3 pha, 380~480VAC(+10%,-15%), 50~60Hz(±5%), 0.01~120Hz, tích hợp bàn phím</t>
  </si>
  <si>
    <t>SV4500IP5A-4O</t>
  </si>
  <si>
    <t>450KW</t>
  </si>
  <si>
    <t>877A</t>
  </si>
  <si>
    <t>450kW(600HP), 3 pha, 380~480VAC(+10%,-15%), 50~60Hz(±5%), 0.01~120Hz, tích hợp bàn phím</t>
  </si>
  <si>
    <t>LSLV H100 (Protection degree IP20), 3 Phase 
220~230VAC (Dòng mới, thay thế cho IP5A (từ 0.75-90kW)</t>
  </si>
  <si>
    <t>V/f, RS485(LS Bus / Modbus RTU / BACnet / Metasys N2), Pulse train I/O, RTC(Real Time Clock), Dedicated LCD keypad (HAND/OFF/AUTO), USB Port/  Ứng dụng chuyên cho hệ HVAC, Bơm, Quạt…,</t>
  </si>
  <si>
    <t>LSLV0008H100-2CONN</t>
  </si>
  <si>
    <t>0.75kW</t>
  </si>
  <si>
    <t>LSLV0015H100-2CONN</t>
  </si>
  <si>
    <t>1.5kW</t>
  </si>
  <si>
    <t>9.6A</t>
  </si>
  <si>
    <t>LSLV0022H100-2CONN</t>
  </si>
  <si>
    <t>2.2kW</t>
  </si>
  <si>
    <t>LSLV0037H100-2CONN</t>
  </si>
  <si>
    <t>3.7kW</t>
  </si>
  <si>
    <t>LSLV0055H100-2CONN</t>
  </si>
  <si>
    <t>5.5kW</t>
  </si>
  <si>
    <t>LSLV0075H100-2CONN</t>
  </si>
  <si>
    <t>7.5kW</t>
  </si>
  <si>
    <t>LSLV0110H100-2CONN</t>
  </si>
  <si>
    <t>42A</t>
  </si>
  <si>
    <t>LSLV0150H100-2CONN</t>
  </si>
  <si>
    <t>59A</t>
  </si>
  <si>
    <t>LSLV0185H100-2CONN</t>
  </si>
  <si>
    <t>69A</t>
  </si>
  <si>
    <t>LSLV H100 (Protection degree IP20), 3 Phase 
380~480VAC (Dòng mới, thay thế cho IP5A)</t>
  </si>
  <si>
    <t>LSLV0008H100-4COFN</t>
  </si>
  <si>
    <t>2.4A</t>
  </si>
  <si>
    <t>LSLV0015H100-4COFN</t>
  </si>
  <si>
    <t>LSLV0022H100-4COFN</t>
  </si>
  <si>
    <t>LSLV0037H100-4COFN</t>
  </si>
  <si>
    <t>LSLV0055H100-4COFN</t>
  </si>
  <si>
    <t>LSLV0075H100-4COFN</t>
  </si>
  <si>
    <t>LSLV0110H100-4COFN</t>
  </si>
  <si>
    <t>LSLV0150H100-4COFN</t>
  </si>
  <si>
    <t>LSLV0185H100-4COFN</t>
  </si>
  <si>
    <t>38A</t>
  </si>
  <si>
    <t>LSLV0220H100-4COFN</t>
  </si>
  <si>
    <t>LSLV0300H100-4COFN</t>
  </si>
  <si>
    <t>LSLV0370H100-4COND</t>
  </si>
  <si>
    <t>LSLV0450H100-4COND</t>
  </si>
  <si>
    <t>LSLV0550H100-4COND</t>
  </si>
  <si>
    <t>107A</t>
  </si>
  <si>
    <t>LSLV0750H100-4COND</t>
  </si>
  <si>
    <t>142A</t>
  </si>
  <si>
    <t>LSLV0900H100-4COND</t>
  </si>
  <si>
    <t>169A</t>
  </si>
  <si>
    <t>90kW(125HP), 3 Phase, 380~480VAC</t>
  </si>
  <si>
    <t>Starvert iS7, 3 pha 380~480VAC</t>
  </si>
  <si>
    <t>Built-in RS485(LS Bus / Modbus RTU)/ Ứng dụng cho các tải nặng như băng tải, máy khuấy, máy nén…, N: Chưa có màn hình, D: Tích hợp DC Reactor, Từ 0.75-22Kw tích hợp DBU</t>
  </si>
  <si>
    <t>SV0008IS7-4NO</t>
  </si>
  <si>
    <t>0.75kW(1HP), 3 pha, 380~480VAC(+10%,-15%),50~60Hz  (±5%), 0.01~400Hz, tích hợp transistor điều khiển điện trở thắng</t>
  </si>
  <si>
    <t>SV0015IS7-4NO</t>
  </si>
  <si>
    <t>1.5kW(2HP), 3 pha, 380~480VAC(+10%,-15%),50~60Hz (±5%), 0.01~400Hz, tích hợp transistor điều khiển điện trở thắng</t>
  </si>
  <si>
    <t>SV0022IS7-4NO</t>
  </si>
  <si>
    <t>2.2kW(3HP), 3 pha, 380~480VAC(+10%,-15%),50~60Hz (±5%), 0.01~400Hz, tích hợp transistor điều khiển điện trở thắng</t>
  </si>
  <si>
    <t>SV0037IS7-4NO</t>
  </si>
  <si>
    <t>3.7kW(5HP), 3 pha, 380~480VAC(+10%,-15%),50~60Hz (±5%), 0.01~400Hz, tích hợp transistor điều khiển điện trở thắng</t>
  </si>
  <si>
    <t>SV0055IS7-4NO</t>
  </si>
  <si>
    <t>5.5kW(7.5HP), 3 pha,380~480VAC(+10%,-15%),50~60Hz   (±5%), 0.01~400Hz, tích hợp transistor điều khiển điện trở thắng</t>
  </si>
  <si>
    <t>SV0075IS7-4NO</t>
  </si>
  <si>
    <t>7.5kW(10HP), 3 pha, 380~480VAC(+10%,-15%),50~60Hz (±5%), 0.01~400Hz, tích hợp transistor điều khiển điện trở thắng</t>
  </si>
  <si>
    <t>SV0110IS7-4NO</t>
  </si>
  <si>
    <t>11kW(15HP), 3 pha, 380~480VAC(+10%,-15%),50~60Hz (±5%), 0.01~400Hz, tích hợp transistor điều khiển điện trở thắng</t>
  </si>
  <si>
    <t>SV0150IS7-4NO</t>
  </si>
  <si>
    <t>15kW(20HP), 3 pha, 380~480VAC(+10%,-15%), 50~60Hz(±5%), 0.01~400Hz, tích hợp transistor điều khiển điện trở thắng</t>
  </si>
  <si>
    <t>SV0185IS7-4NO</t>
  </si>
  <si>
    <t>18.5kW(25HP), 3 pha, 380~480VAC(+10%,-15%), 50~60Hz(±5%), 0.01~400Hz, tích hợp transistor điều khiển điện trở thắng</t>
  </si>
  <si>
    <t>SV0220IS7-4NO</t>
  </si>
  <si>
    <t>22kW(30HP), 3 pha, 380~480VAC(+10%,-15%),50~60Hz (±5%), 0.01~400Hz, tích hợp transistor điều khiển điện trở thắng</t>
  </si>
  <si>
    <t>SV0300IS7-4NO</t>
  </si>
  <si>
    <t>62A</t>
  </si>
  <si>
    <t>30kW(40HP), 3 pha, 380~480VAC(+10%,-15%), 50~60Hz(±5%), 0.01~400Hz</t>
  </si>
  <si>
    <t>SV0370IS7-4NO</t>
  </si>
  <si>
    <t>37kW(50HP), 3 phase, 380~480VAC(+10%,-15%), 50~60Hz(±5%), 0.01~400Hz</t>
  </si>
  <si>
    <t>SV0450IS7-4NO</t>
  </si>
  <si>
    <t>92A</t>
  </si>
  <si>
    <t>45kW(60HP), 3 pha, 380~480VAC(+10%,-15%), 50~60Hz(±5%), 0.01~400Hz</t>
  </si>
  <si>
    <t>SV0550IS7-4NO</t>
  </si>
  <si>
    <t>111A</t>
  </si>
  <si>
    <t>55kW(75HP), 3 pha, 380~480VAC(+10%,-15%), 50~60Hz(±5%), 0.01~400Hz</t>
  </si>
  <si>
    <t>SV0750IS7-4NO</t>
  </si>
  <si>
    <t>75kW(100HP), 3 pha, 380~480VAC(+10%,-15%), 50~60Hz(±5%), 0.01~400Hz</t>
  </si>
  <si>
    <t>SV0110IS7-4NOFD</t>
  </si>
  <si>
    <t>11kW(15HP), 3 pha, 380~480VAC(+10%,-15%), 50~60Hz(±5%), 0.01~400Hz, tích hợp transistor điều khiển điện trở thắng, bộ lọc EMC, cuộn kháng DC</t>
  </si>
  <si>
    <t>SV0150IS7-4NOFD</t>
  </si>
  <si>
    <t>15kW(20HP), 3 pha, 380~480VAC(+10%,-15%), 50~60Hz(±5%), 0.01~400Hz, tích hợp transistor điều khiển điện trở thắng, bộ lọc EMC, cuộn kháng DC</t>
  </si>
  <si>
    <t>SV0220IS7-4NOFD</t>
  </si>
  <si>
    <t>22kW(30HP), 3 pha, 380~480VAC(+10%,-15%), 50~60Hz(±5%), 0.01~400Hz, tích hợp transistor điều khiển điện trở thắng, bộ lọc EMC, cuộn kháng DC</t>
  </si>
  <si>
    <t>SV0300IS7-4NOD</t>
  </si>
  <si>
    <t>30kW(40HP), 3 pha, 380~480VAC(+10%,-15%), 50~60Hz(±5%), 0.01~400Hz, tích hợp cuộn kháng DC</t>
  </si>
  <si>
    <t>SV0450IS7-4NOD</t>
  </si>
  <si>
    <t>45kW(60HP), 3 pha, 380~480VAC(+10%,-15%), 50~60Hz(±5%), 0.01~400Hz, tích hợp cuộn kháng DC</t>
  </si>
  <si>
    <t>SV0550IS7-4NOD</t>
  </si>
  <si>
    <t>110A</t>
    <phoneticPr fontId="0" type="noConversion"/>
  </si>
  <si>
    <t>152A</t>
    <phoneticPr fontId="0" type="noConversion"/>
  </si>
  <si>
    <t>55kW(75HP), 3 pha, 380~480VAC(+10%,-15%), 50~60Hz(±5%), 0.01~400Hz, tích hợp cuộn kháng DC</t>
  </si>
  <si>
    <t>SV0750IS7-4NOD</t>
  </si>
  <si>
    <t>75kW(100HP), 3 pha, 380~480VAC(+10%,-15%), 50~60Hz(±5%), 0.01~400Hz, tích hợp cuộn kháng DC</t>
  </si>
  <si>
    <t>SV0900IS7-4SOD</t>
  </si>
  <si>
    <t>90/110kw</t>
  </si>
  <si>
    <t>90kW(125HP), 3 pha, 380~480VAC(+10%,-15%), 50~60Hz(±5%), 0.01~400Hz, tích hợp cuộn kháng DC, bàn phím</t>
  </si>
  <si>
    <t>SV1100IS7-4SOD</t>
  </si>
  <si>
    <t>110/132kw</t>
  </si>
  <si>
    <t>110kW(150HP), 3 pha, 380~480VAC(+10%,-15%), 50~60Hz(±5%), 0.01~400Hz, tích hợp cuộn kháng DC, bàn phím</t>
  </si>
  <si>
    <t>SV1320IS7-4SOD</t>
  </si>
  <si>
    <t>132/160kw</t>
  </si>
  <si>
    <t>132kW(175HP), 3 pha, 380~480VAC(+10%,-15%), 50~60Hz(±5%), 0.01~400Hz, tích hợp cuộn kháng DC, bàn phím</t>
  </si>
  <si>
    <t>SV1600IS7-4SOD</t>
  </si>
  <si>
    <t>160/185kw</t>
  </si>
  <si>
    <t>370A</t>
  </si>
  <si>
    <t>160kW(215HP), 3 pha, 380~480VAC(+10%,-15%), 50~60Hz(±5%), 0.01~400Hz, tích hợp cuộn kháng DC, bàn phím</t>
  </si>
  <si>
    <t>SV1850IS7-4SOD</t>
  </si>
  <si>
    <t>185/220kw</t>
  </si>
  <si>
    <t>185kW(250HP), 3 pha, 380~480VAC(+10%,-15%), 50~60Hz(±5%), 0.01~400Hz, tích hợp cuộn kháng DC, bàn phím</t>
  </si>
  <si>
    <t>SV2200IS7-4SOD</t>
  </si>
  <si>
    <t>220/280kw</t>
  </si>
  <si>
    <t>220kW(300HP), 3 pha, 380~480VAC(+10%,-15%), 50~60Hz(±5%), 0.01~400Hz, tích hợp cuộn kháng DC, bàn phím</t>
  </si>
  <si>
    <t>SV2800IS7-4SO</t>
  </si>
  <si>
    <t>285/315kw</t>
  </si>
  <si>
    <t>280kW(350HP), 3 pha, 380~480VAC(+10%,-15%), 50~60Hz(±5%), 0.01~400Hz, bàn phím</t>
  </si>
  <si>
    <t>SV3150IS7-4SO</t>
  </si>
  <si>
    <t>315/375kw</t>
  </si>
  <si>
    <t>315kW(400HP), 3 pha, 380~480VAC(+10%,-15%), 50~60Hz(±5%), 0.01~400Hz, bàn phím</t>
  </si>
  <si>
    <t>SV3750IS7-4SO</t>
  </si>
  <si>
    <t>375/450kw</t>
  </si>
  <si>
    <t>375kW(500HP), 3 pha, 380~480VAC(+10%,-15%), 50~60Hz(±5%), 0.01~400Hz, bàn phím</t>
  </si>
  <si>
    <t>Starvert option : iP5A, iG5A, iS7</t>
  </si>
  <si>
    <t>SV-IP5A LCD Key pad</t>
  </si>
  <si>
    <t>LCD display keypad for iP5A</t>
  </si>
  <si>
    <t>SV-IS7 LCD Key pad</t>
  </si>
  <si>
    <t xml:space="preserve">Graphic LCD display keypad for iS7 (128x64 COG, 11 Rubber Key, 3 LED, IP21)
- Multi Languages (English, Italian, Spanish, Russian, Turkish) </t>
  </si>
  <si>
    <t>Remote 2m (with LCD for SV-IG5A )</t>
  </si>
  <si>
    <t>2 meter connection cable between inverter and keypad plus a external keypad (Available for panel installation)</t>
  </si>
  <si>
    <t>Remote 3m (with LCD for SV-IG5A )</t>
  </si>
  <si>
    <t>3 meter connection cable between inverter and keypad plus a external keypad (Available for panel installation)</t>
  </si>
  <si>
    <t>Remote 5m (with LCD for SV-IG5A )</t>
  </si>
  <si>
    <t>5 meter connection cable between inverter and keypad plus a external keypad (Available for panel installation)</t>
  </si>
  <si>
    <t>Remote cable 2m (for IS7 )</t>
  </si>
  <si>
    <t>2 meter connection cable between inverter and keypad, plus Frame for keypad installation on panel door</t>
  </si>
  <si>
    <t>Remote cable 3m (for IS7 )</t>
  </si>
  <si>
    <t>3 meter connection cable between inverter and keypad, plus + Frame for keypad installation on panel door</t>
  </si>
  <si>
    <t>Remote cable 2m (for IP5A )</t>
  </si>
  <si>
    <t>2 meter connection cable between inverter and keypad, plus + Frame for keypad installation on panel door</t>
  </si>
  <si>
    <t>Remote cable 3m (for IP5A )</t>
  </si>
  <si>
    <t>Dynamic Braking Unit (DBU) Bộ Transistor để gắn Điện trở xả vào.</t>
  </si>
  <si>
    <t>SV037DBH-2</t>
  </si>
  <si>
    <t>SV150DBU-4</t>
  </si>
  <si>
    <t>SV220DBU-4</t>
  </si>
  <si>
    <t>SV037DBH-4</t>
  </si>
  <si>
    <t>SV075DBH-4</t>
  </si>
  <si>
    <t>SV150DBU-2U</t>
  </si>
  <si>
    <t>SV220DBU-2U</t>
  </si>
  <si>
    <t>SV370DBU-2U</t>
  </si>
  <si>
    <t>SV550DBU-2U</t>
  </si>
  <si>
    <t>SV150DBU-4U</t>
  </si>
  <si>
    <t>SV220DBU-4U</t>
  </si>
  <si>
    <t>SV370DBU-4U</t>
  </si>
  <si>
    <t>SV550DBU-4U</t>
  </si>
  <si>
    <t>SV750DBU-4U</t>
  </si>
  <si>
    <t>SV750DB-4</t>
  </si>
  <si>
    <t>SV2200DB-4</t>
  </si>
  <si>
    <t>External brake resistors (Điện trở xả)</t>
  </si>
  <si>
    <t>MCRA120W100 OHM</t>
  </si>
  <si>
    <t>MCRA120W50 OHM</t>
  </si>
  <si>
    <t>MCRA120W40 OHM</t>
  </si>
  <si>
    <t>MCRA200W100 OHM</t>
  </si>
  <si>
    <t>MCRA200W160 OHM</t>
  </si>
  <si>
    <t>MCRA200W200 OHM</t>
  </si>
  <si>
    <t>MCRB300W100 OHM</t>
  </si>
  <si>
    <t>MCRB400W200 OHM</t>
  </si>
  <si>
    <t>MCRB400W160 OHM</t>
  </si>
  <si>
    <t>MCRB400W100 OHM</t>
  </si>
  <si>
    <t>MCRB400W50 OHM</t>
  </si>
  <si>
    <t>MCRB400W40 OHM</t>
  </si>
  <si>
    <t>MCRB 600W 130&amp; J,Y.H</t>
  </si>
  <si>
    <t>MCRB 600W 33&amp; J,Y.H</t>
  </si>
  <si>
    <t>MCRM 800W 20&amp; J,Y.H</t>
  </si>
  <si>
    <t>MCRM 1000W 85&amp; J,Y.H</t>
  </si>
  <si>
    <t>MCRM 1200W 60&amp; J,Y.H</t>
  </si>
  <si>
    <t>MCRM 1200W 15&amp; J,Y.H</t>
  </si>
  <si>
    <t>MCRM 2000W 40&amp; J,Y.H</t>
  </si>
  <si>
    <t>MCRM 2400W 30&amp; J,Y.H</t>
  </si>
  <si>
    <t>MCRM 2400W 10&amp; J,Y.H</t>
  </si>
  <si>
    <t>MCRM 2400W 8&amp; J,Y.H</t>
  </si>
  <si>
    <t>MCRM 3600W 20&amp; J,Y.H</t>
  </si>
  <si>
    <t>MCRM 3600W 5&amp; J,Y.H</t>
  </si>
  <si>
    <r>
      <t>**</t>
    </r>
    <r>
      <rPr>
        <b/>
        <sz val="9"/>
        <rFont val="Times New Roman"/>
        <family val="1"/>
      </rPr>
      <t>HD</t>
    </r>
    <r>
      <rPr>
        <sz val="9"/>
        <rFont val="Times New Roman"/>
        <family val="1"/>
      </rPr>
      <t>(Heavy Duty) Overload 150% 1min.</t>
    </r>
  </si>
  <si>
    <r>
      <t>**</t>
    </r>
    <r>
      <rPr>
        <b/>
        <sz val="9"/>
        <rFont val="Times New Roman"/>
        <family val="1"/>
      </rPr>
      <t>ND</t>
    </r>
    <r>
      <rPr>
        <sz val="9"/>
        <rFont val="Times New Roman"/>
        <family val="1"/>
      </rPr>
      <t>(Normal Duty): Overload 110% or 120% 1min</t>
    </r>
  </si>
  <si>
    <r>
      <t>(Áp dụng từ ngày</t>
    </r>
    <r>
      <rPr>
        <sz val="14"/>
        <rFont val="Times New Roman"/>
        <family val="1"/>
      </rPr>
      <t xml:space="preserve"> 15-04-2017)</t>
    </r>
  </si>
  <si>
    <r>
      <rPr>
        <b/>
        <sz val="18"/>
        <rFont val="Times New Roman"/>
        <family val="1"/>
      </rPr>
      <t xml:space="preserve">BẢNG GIÁ BIẾN TẦN </t>
    </r>
    <r>
      <rPr>
        <b/>
        <sz val="18"/>
        <color rgb="FF0000FF"/>
        <rFont val="Times New Roman"/>
        <family val="1"/>
      </rPr>
      <t>LS - HÀN QUỐC</t>
    </r>
  </si>
  <si>
    <r>
      <t>BẢNG GIÁ CÔNG TẮC Ổ CẮM HIỆU</t>
    </r>
    <r>
      <rPr>
        <b/>
        <sz val="16"/>
        <color rgb="FF0070C0"/>
        <rFont val="Times New Roman"/>
        <family val="1"/>
      </rPr>
      <t xml:space="preserve"> LS</t>
    </r>
    <r>
      <rPr>
        <b/>
        <sz val="14"/>
        <color indexed="8"/>
        <rFont val="Times New Roman"/>
        <family val="1"/>
      </rPr>
      <t xml:space="preserve"> (VNĐ)</t>
    </r>
  </si>
  <si>
    <r>
      <t>50-</t>
    </r>
    <r>
      <rPr>
        <sz val="10.5"/>
        <rFont val="Times New Roman"/>
        <family val="1"/>
      </rPr>
      <t>63A</t>
    </r>
  </si>
  <si>
    <r>
      <t>MC-6a</t>
    </r>
    <r>
      <rPr>
        <b/>
        <vertAlign val="superscript"/>
        <sz val="11"/>
        <rFont val="Times New Roman"/>
        <family val="1"/>
      </rPr>
      <t xml:space="preserve"> (1)</t>
    </r>
  </si>
  <si>
    <r>
      <t>MT-12</t>
    </r>
    <r>
      <rPr>
        <b/>
        <sz val="11"/>
        <rFont val="Times New Roman"/>
        <family val="1"/>
      </rPr>
      <t xml:space="preserve"> </t>
    </r>
    <r>
      <rPr>
        <b/>
        <vertAlign val="superscript"/>
        <sz val="11"/>
        <rFont val="Times New Roman"/>
        <family val="1"/>
      </rPr>
      <t>(1)</t>
    </r>
  </si>
  <si>
    <r>
      <t>MC-9a</t>
    </r>
    <r>
      <rPr>
        <b/>
        <vertAlign val="superscript"/>
        <sz val="11"/>
        <rFont val="Times New Roman"/>
        <family val="1"/>
      </rPr>
      <t xml:space="preserve"> (1)</t>
    </r>
  </si>
  <si>
    <r>
      <t xml:space="preserve">MT-32 </t>
    </r>
    <r>
      <rPr>
        <b/>
        <vertAlign val="superscript"/>
        <sz val="11"/>
        <rFont val="Times New Roman"/>
        <family val="1"/>
      </rPr>
      <t>(2)</t>
    </r>
  </si>
  <si>
    <r>
      <t>MC-12a</t>
    </r>
    <r>
      <rPr>
        <b/>
        <vertAlign val="superscript"/>
        <sz val="11"/>
        <rFont val="Times New Roman"/>
        <family val="1"/>
      </rPr>
      <t xml:space="preserve"> (1)</t>
    </r>
  </si>
  <si>
    <r>
      <t>MC-18a</t>
    </r>
    <r>
      <rPr>
        <b/>
        <vertAlign val="superscript"/>
        <sz val="11"/>
        <rFont val="Times New Roman"/>
        <family val="1"/>
      </rPr>
      <t xml:space="preserve"> (1)</t>
    </r>
  </si>
  <si>
    <r>
      <t xml:space="preserve">MT-63 </t>
    </r>
    <r>
      <rPr>
        <b/>
        <vertAlign val="superscript"/>
        <sz val="11"/>
        <rFont val="Times New Roman"/>
        <family val="1"/>
      </rPr>
      <t>(3)</t>
    </r>
  </si>
  <si>
    <r>
      <t>MC-9b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</si>
  <si>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MT-95 </t>
    </r>
    <r>
      <rPr>
        <b/>
        <vertAlign val="superscript"/>
        <sz val="11"/>
        <rFont val="Times New Roman"/>
        <family val="1"/>
      </rPr>
      <t>(4)</t>
    </r>
  </si>
  <si>
    <r>
      <t>MC-12b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</si>
  <si>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MT-150 </t>
    </r>
    <r>
      <rPr>
        <b/>
        <vertAlign val="superscript"/>
        <sz val="11"/>
        <rFont val="Times New Roman"/>
        <family val="1"/>
      </rPr>
      <t>(5)</t>
    </r>
  </si>
  <si>
    <r>
      <t>MC-18b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</si>
  <si>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MT-225 </t>
    </r>
    <r>
      <rPr>
        <b/>
        <vertAlign val="superscript"/>
        <sz val="11"/>
        <rFont val="Times New Roman"/>
        <family val="1"/>
      </rPr>
      <t>(6)</t>
    </r>
  </si>
  <si>
    <r>
      <t>MC-22b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</si>
  <si>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MT-400 </t>
    </r>
    <r>
      <rPr>
        <b/>
        <vertAlign val="superscript"/>
        <sz val="11"/>
        <rFont val="Times New Roman"/>
        <family val="1"/>
      </rPr>
      <t>(7)</t>
    </r>
  </si>
  <si>
    <r>
      <t>MC-32a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</si>
  <si>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MT-800 </t>
    </r>
    <r>
      <rPr>
        <b/>
        <vertAlign val="superscript"/>
        <sz val="11"/>
        <rFont val="Times New Roman"/>
        <family val="1"/>
      </rPr>
      <t>(8)</t>
    </r>
  </si>
  <si>
    <r>
      <t>MC-40a</t>
    </r>
    <r>
      <rPr>
        <b/>
        <vertAlign val="superscript"/>
        <sz val="11"/>
        <rFont val="Times New Roman"/>
        <family val="1"/>
      </rPr>
      <t xml:space="preserve"> (2)</t>
    </r>
  </si>
  <si>
    <r>
      <t>MC-50a</t>
    </r>
    <r>
      <rPr>
        <b/>
        <vertAlign val="superscript"/>
        <sz val="11"/>
        <rFont val="Times New Roman"/>
        <family val="1"/>
      </rPr>
      <t xml:space="preserve"> (3)</t>
    </r>
  </si>
  <si>
    <r>
      <t>MC-65a</t>
    </r>
    <r>
      <rPr>
        <b/>
        <vertAlign val="superscript"/>
        <sz val="11"/>
        <rFont val="Times New Roman"/>
        <family val="1"/>
      </rPr>
      <t xml:space="preserve"> (3)</t>
    </r>
  </si>
  <si>
    <r>
      <t>MC-75a</t>
    </r>
    <r>
      <rPr>
        <b/>
        <vertAlign val="superscript"/>
        <sz val="11"/>
        <rFont val="Times New Roman"/>
        <family val="1"/>
      </rPr>
      <t xml:space="preserve"> (4)</t>
    </r>
  </si>
  <si>
    <r>
      <t>MC-85a</t>
    </r>
    <r>
      <rPr>
        <b/>
        <vertAlign val="superscript"/>
        <sz val="11"/>
        <rFont val="Times New Roman"/>
        <family val="1"/>
      </rPr>
      <t xml:space="preserve"> (4)</t>
    </r>
  </si>
  <si>
    <r>
      <t>MC-100a</t>
    </r>
    <r>
      <rPr>
        <b/>
        <vertAlign val="superscript"/>
        <sz val="11"/>
        <rFont val="Times New Roman"/>
        <family val="1"/>
      </rPr>
      <t xml:space="preserve"> (4)</t>
    </r>
  </si>
  <si>
    <r>
      <t>(1)</t>
    </r>
    <r>
      <rPr>
        <i/>
        <sz val="11"/>
        <rFont val="Times New Roman"/>
        <family val="1"/>
      </rPr>
      <t xml:space="preserve"> MT-12 dùng cho từ MC-6a đến MC-18a gồm các loại</t>
    </r>
  </si>
  <si>
    <r>
      <t>MC-130a</t>
    </r>
    <r>
      <rPr>
        <b/>
        <vertAlign val="superscript"/>
        <sz val="11"/>
        <rFont val="Times New Roman"/>
        <family val="1"/>
      </rPr>
      <t xml:space="preserve"> (5)</t>
    </r>
  </si>
  <si>
    <r>
      <t>MC-150a</t>
    </r>
    <r>
      <rPr>
        <b/>
        <vertAlign val="superscript"/>
        <sz val="11"/>
        <rFont val="Times New Roman"/>
        <family val="1"/>
      </rPr>
      <t xml:space="preserve"> (5)</t>
    </r>
  </si>
  <si>
    <r>
      <t>MC-185a</t>
    </r>
    <r>
      <rPr>
        <b/>
        <vertAlign val="superscript"/>
        <sz val="11"/>
        <rFont val="Times New Roman"/>
        <family val="1"/>
      </rPr>
      <t xml:space="preserve"> (6)</t>
    </r>
  </si>
  <si>
    <r>
      <t>(2)</t>
    </r>
    <r>
      <rPr>
        <i/>
        <sz val="11"/>
        <rFont val="Times New Roman"/>
        <family val="1"/>
      </rPr>
      <t xml:space="preserve"> MT-32 dùng cho MC-9b đến MC-40a gồm các loại từ:</t>
    </r>
  </si>
  <si>
    <r>
      <t>MC-225a</t>
    </r>
    <r>
      <rPr>
        <b/>
        <vertAlign val="superscript"/>
        <sz val="11"/>
        <rFont val="Times New Roman"/>
        <family val="1"/>
      </rPr>
      <t xml:space="preserve"> (6)</t>
    </r>
  </si>
  <si>
    <r>
      <t>MC-265a</t>
    </r>
    <r>
      <rPr>
        <b/>
        <vertAlign val="superscript"/>
        <sz val="11"/>
        <rFont val="Times New Roman"/>
        <family val="1"/>
      </rPr>
      <t xml:space="preserve"> (7)</t>
    </r>
  </si>
  <si>
    <r>
      <t>MC-330a</t>
    </r>
    <r>
      <rPr>
        <b/>
        <vertAlign val="superscript"/>
        <sz val="11"/>
        <rFont val="Times New Roman"/>
        <family val="1"/>
      </rPr>
      <t xml:space="preserve"> (7)</t>
    </r>
  </si>
  <si>
    <r>
      <t>(3)</t>
    </r>
    <r>
      <rPr>
        <i/>
        <sz val="11"/>
        <rFont val="Times New Roman"/>
        <family val="1"/>
      </rPr>
      <t xml:space="preserve"> MT-63 dùng cho từ MC-50a và MC-65a</t>
    </r>
  </si>
  <si>
    <r>
      <t>MC-400a</t>
    </r>
    <r>
      <rPr>
        <b/>
        <vertAlign val="superscript"/>
        <sz val="11"/>
        <rFont val="Times New Roman"/>
        <family val="1"/>
      </rPr>
      <t xml:space="preserve"> (7)</t>
    </r>
  </si>
  <si>
    <r>
      <t>(4)</t>
    </r>
    <r>
      <rPr>
        <i/>
        <sz val="11"/>
        <rFont val="Times New Roman"/>
        <family val="1"/>
      </rPr>
      <t xml:space="preserve"> MT-95 dùng cho từ MC-75a, MC-85a và MC-100a</t>
    </r>
  </si>
  <si>
    <r>
      <t>MC-500a</t>
    </r>
    <r>
      <rPr>
        <b/>
        <vertAlign val="superscript"/>
        <sz val="11"/>
        <rFont val="Times New Roman"/>
        <family val="1"/>
      </rPr>
      <t xml:space="preserve"> (8)</t>
    </r>
  </si>
  <si>
    <r>
      <t>(5)</t>
    </r>
    <r>
      <rPr>
        <i/>
        <sz val="11"/>
        <rFont val="Times New Roman"/>
        <family val="1"/>
      </rPr>
      <t xml:space="preserve"> MT-150a dùng cho MC-130 &amp; MC-150a</t>
    </r>
  </si>
  <si>
    <r>
      <t>MC-630a</t>
    </r>
    <r>
      <rPr>
        <b/>
        <vertAlign val="superscript"/>
        <sz val="11"/>
        <rFont val="Times New Roman"/>
        <family val="1"/>
      </rPr>
      <t xml:space="preserve"> (8)</t>
    </r>
  </si>
  <si>
    <r>
      <t>(6)</t>
    </r>
    <r>
      <rPr>
        <i/>
        <sz val="11"/>
        <rFont val="Times New Roman"/>
        <family val="1"/>
      </rPr>
      <t xml:space="preserve"> MT-225 dùng cho MC-185a và MC-225a</t>
    </r>
  </si>
  <si>
    <r>
      <t>MC-800a</t>
    </r>
    <r>
      <rPr>
        <b/>
        <vertAlign val="superscript"/>
        <sz val="11"/>
        <rFont val="Times New Roman"/>
        <family val="1"/>
      </rPr>
      <t xml:space="preserve"> (8)</t>
    </r>
  </si>
  <si>
    <r>
      <t>(7)</t>
    </r>
    <r>
      <rPr>
        <i/>
        <sz val="11"/>
        <rFont val="Times New Roman"/>
        <family val="1"/>
      </rPr>
      <t xml:space="preserve"> MT-400 dùng cho MC-265a, MC-330a và MC-400a</t>
    </r>
  </si>
  <si>
    <r>
      <t>(8)</t>
    </r>
    <r>
      <rPr>
        <i/>
        <sz val="11"/>
        <rFont val="Times New Roman"/>
        <family val="1"/>
      </rPr>
      <t xml:space="preserve"> MT-800 dùng cho MC-500a, MC-630a và MC-800a</t>
    </r>
  </si>
  <si>
    <r>
      <t xml:space="preserve">BẢNG GIÁ HÀNG </t>
    </r>
    <r>
      <rPr>
        <b/>
        <sz val="20"/>
        <color indexed="30"/>
        <rFont val="Times New Roman"/>
        <family val="1"/>
      </rPr>
      <t>LS</t>
    </r>
    <r>
      <rPr>
        <b/>
        <sz val="12"/>
        <color indexed="8"/>
        <rFont val="Times New Roman"/>
        <family val="1"/>
      </rPr>
      <t xml:space="preserve"> - HÀN QUỐC (VNĐ)</t>
    </r>
  </si>
  <si>
    <t>240x200x75</t>
  </si>
  <si>
    <t>295x230x75</t>
  </si>
  <si>
    <t>366x230x75</t>
  </si>
  <si>
    <t>438x230x75</t>
  </si>
  <si>
    <t>295x460x75</t>
  </si>
  <si>
    <t>366x460x75</t>
  </si>
  <si>
    <t>MCB Box - Hộp phân phối từ 9 đến 32 nhánh</t>
  </si>
  <si>
    <t>Kích thước</t>
  </si>
  <si>
    <t>LSLB1-09A</t>
  </si>
  <si>
    <t>LSLB1-12A</t>
  </si>
  <si>
    <t>LSLB1-16A</t>
  </si>
  <si>
    <t>LSLB1-20A</t>
  </si>
  <si>
    <t>LSLB1-24A</t>
  </si>
  <si>
    <t>LSLB1-32A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</si>
</sst>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115">
    <font>
      <sz val="10"/>
      <name val="VNI-Times"/>
    </font>
    <font>
      <sz val="10"/>
      <name val="VNI-Times"/>
    </font>
    <font>
      <sz val="11"/>
      <color indexed="8"/>
      <name val="Tahoma"/>
      <family val="2"/>
      <charset val="163"/>
    </font>
    <font>
      <sz val="11"/>
      <color indexed="9"/>
      <name val="Tahoma"/>
      <family val="2"/>
      <charset val="163"/>
    </font>
    <font>
      <b/>
      <sz val="11"/>
      <color indexed="63"/>
      <name val="Tahoma"/>
      <family val="2"/>
      <charset val="163"/>
    </font>
    <font>
      <sz val="11"/>
      <color indexed="62"/>
      <name val="Tahoma"/>
      <family val="2"/>
      <charset val="163"/>
    </font>
    <font>
      <b/>
      <sz val="15"/>
      <color indexed="56"/>
      <name val="Tahoma"/>
      <family val="2"/>
      <charset val="163"/>
    </font>
    <font>
      <b/>
      <sz val="13"/>
      <color indexed="56"/>
      <name val="Tahoma"/>
      <family val="2"/>
      <charset val="163"/>
    </font>
    <font>
      <b/>
      <sz val="11"/>
      <color indexed="56"/>
      <name val="Tahoma"/>
      <family val="2"/>
      <charset val="163"/>
    </font>
    <font>
      <b/>
      <sz val="11"/>
      <color indexed="9"/>
      <name val="Tahoma"/>
      <family val="2"/>
      <charset val="163"/>
    </font>
    <font>
      <sz val="11"/>
      <color indexed="52"/>
      <name val="Tahoma"/>
      <family val="2"/>
      <charset val="163"/>
    </font>
    <font>
      <b/>
      <sz val="18"/>
      <color indexed="56"/>
      <name val="Tahoma"/>
      <family val="2"/>
      <charset val="163"/>
    </font>
    <font>
      <b/>
      <sz val="11"/>
      <color indexed="52"/>
      <name val="Tahoma"/>
      <family val="2"/>
      <charset val="163"/>
    </font>
    <font>
      <b/>
      <sz val="11"/>
      <color indexed="8"/>
      <name val="Tahoma"/>
      <family val="2"/>
      <charset val="163"/>
    </font>
    <font>
      <sz val="11"/>
      <color indexed="17"/>
      <name val="Tahoma"/>
      <family val="2"/>
      <charset val="163"/>
    </font>
    <font>
      <sz val="11"/>
      <color indexed="60"/>
      <name val="Tahoma"/>
      <family val="2"/>
      <charset val="163"/>
    </font>
    <font>
      <sz val="11"/>
      <color indexed="10"/>
      <name val="Tahoma"/>
      <family val="2"/>
      <charset val="163"/>
    </font>
    <font>
      <i/>
      <sz val="11"/>
      <color indexed="23"/>
      <name val="Tahoma"/>
      <family val="2"/>
      <charset val="163"/>
    </font>
    <font>
      <sz val="11"/>
      <color indexed="20"/>
      <name val="Tahoma"/>
      <family val="2"/>
      <charset val="163"/>
    </font>
    <font>
      <sz val="9"/>
      <color indexed="8"/>
      <name val="Times New Roman"/>
      <family val="1"/>
    </font>
    <font>
      <b/>
      <sz val="13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color indexed="8"/>
      <name val="Times New Roman"/>
      <family val="1"/>
    </font>
    <font>
      <sz val="10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u/>
      <sz val="11"/>
      <color indexed="8"/>
      <name val="Times New Roman"/>
      <family val="1"/>
    </font>
    <font>
      <sz val="11"/>
      <name val="Times New Roman"/>
      <family val="1"/>
    </font>
    <font>
      <sz val="12"/>
      <color indexed="57"/>
      <name val="Times New Roman"/>
      <family val="1"/>
    </font>
    <font>
      <sz val="14"/>
      <color indexed="57"/>
      <name val="Times New Roman"/>
      <family val="1"/>
    </font>
    <font>
      <b/>
      <sz val="11"/>
      <name val="Times New Roman"/>
      <family val="1"/>
    </font>
    <font>
      <sz val="8"/>
      <name val="VNI-Times"/>
    </font>
    <font>
      <sz val="10"/>
      <name val="Helv"/>
      <family val="2"/>
    </font>
    <font>
      <sz val="8"/>
      <name val="Times New Roman"/>
      <family val="1"/>
    </font>
    <font>
      <sz val="9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.5"/>
      <color indexed="8"/>
      <name val="Arial Narrow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.5"/>
      <name val="Arial Narrow"/>
      <family val="2"/>
    </font>
    <font>
      <b/>
      <sz val="10.5"/>
      <name val="Times New Roman"/>
      <family val="1"/>
    </font>
    <font>
      <sz val="10"/>
      <name val="Arial"/>
      <family val="2"/>
    </font>
    <font>
      <sz val="12"/>
      <name val="宋体"/>
    </font>
    <font>
      <sz val="10"/>
      <color indexed="64"/>
      <name val="Arial"/>
      <family val="2"/>
    </font>
    <font>
      <sz val="11"/>
      <name val="돋움"/>
      <family val="3"/>
      <charset val="129"/>
    </font>
    <font>
      <b/>
      <i/>
      <sz val="11"/>
      <name val="Arial Narrow"/>
      <family val="2"/>
    </font>
    <font>
      <sz val="10"/>
      <color indexed="23"/>
      <name val="Times New Roman"/>
      <family val="1"/>
    </font>
    <font>
      <b/>
      <sz val="11"/>
      <name val="Arial Narrow"/>
      <family val="2"/>
    </font>
    <font>
      <b/>
      <i/>
      <u/>
      <sz val="11"/>
      <name val="Times New Roman"/>
      <family val="1"/>
    </font>
    <font>
      <sz val="10.5"/>
      <name val="Times New Roman"/>
      <family val="1"/>
    </font>
    <font>
      <sz val="14"/>
      <name val="Times New Roman"/>
      <family val="1"/>
    </font>
    <font>
      <sz val="9.5"/>
      <name val="Arial Narrow"/>
      <family val="2"/>
    </font>
    <font>
      <sz val="9.5"/>
      <name val="Times New Roman"/>
      <family val="1"/>
    </font>
    <font>
      <b/>
      <sz val="11"/>
      <color indexed="10"/>
      <name val="Times New Roman"/>
      <family val="1"/>
    </font>
    <font>
      <b/>
      <sz val="11"/>
      <color indexed="30"/>
      <name val="Times New Roman"/>
      <family val="1"/>
    </font>
    <font>
      <b/>
      <sz val="20"/>
      <color indexed="30"/>
      <name val="Times New Roman"/>
      <family val="1"/>
    </font>
    <font>
      <b/>
      <sz val="14"/>
      <color indexed="8"/>
      <name val="Times New Roman"/>
      <family val="1"/>
    </font>
    <font>
      <sz val="11"/>
      <color indexed="8"/>
      <name val="맑은 고딕"/>
      <family val="2"/>
    </font>
    <font>
      <b/>
      <sz val="9"/>
      <name val="Times New Roman"/>
      <family val="1"/>
    </font>
    <font>
      <b/>
      <sz val="8"/>
      <name val="Times New Roman"/>
      <family val="1"/>
    </font>
    <font>
      <sz val="10"/>
      <name val="Verdana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굴림체"/>
      <family val="3"/>
      <charset val="129"/>
    </font>
    <font>
      <sz val="11"/>
      <color theme="1"/>
      <name val="Century Gothic"/>
      <family val="2"/>
      <charset val="129"/>
      <scheme val="minor"/>
    </font>
    <font>
      <sz val="11"/>
      <color theme="1"/>
      <name val="Century Gothic"/>
      <family val="2"/>
      <charset val="163"/>
      <scheme val="minor"/>
    </font>
    <font>
      <sz val="12"/>
      <color rgb="FF0070C0"/>
      <name val="Times New Roman"/>
      <family val="1"/>
    </font>
    <font>
      <sz val="14"/>
      <color rgb="FF0070C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0"/>
      <color theme="1"/>
      <name val="Times New Roman"/>
      <family val="1"/>
    </font>
    <font>
      <sz val="11"/>
      <color rgb="FF000000"/>
      <name val="Times New Roman"/>
      <family val="1"/>
    </font>
    <font>
      <b/>
      <sz val="11"/>
      <color rgb="FFFF0000"/>
      <name val="Times New Roman"/>
      <family val="1"/>
    </font>
    <font>
      <sz val="11"/>
      <color rgb="FFC00000"/>
      <name val="Times New Roman"/>
      <family val="1"/>
    </font>
    <font>
      <sz val="11"/>
      <color theme="1"/>
      <name val="Century Gothic"/>
      <family val="2"/>
      <scheme val="minor"/>
    </font>
    <font>
      <b/>
      <sz val="11"/>
      <color rgb="FF000000"/>
      <name val="Times New Roman"/>
      <family val="1"/>
    </font>
    <font>
      <b/>
      <sz val="9"/>
      <color rgb="FF0000FF"/>
      <name val="Times New Roman"/>
      <family val="1"/>
    </font>
    <font>
      <b/>
      <sz val="18"/>
      <color rgb="FF0000FF"/>
      <name val="Times New Roman"/>
      <family val="1"/>
    </font>
    <font>
      <b/>
      <sz val="9"/>
      <color rgb="FF0070C0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6.5"/>
      <color theme="1"/>
      <name val="Times New Roman"/>
      <family val="1"/>
    </font>
    <font>
      <sz val="9"/>
      <name val="Century Gothic"/>
      <family val="1"/>
      <scheme val="major"/>
    </font>
    <font>
      <sz val="10"/>
      <color theme="1"/>
      <name val="Arial-BoldMT"/>
    </font>
    <font>
      <sz val="9"/>
      <color theme="0"/>
      <name val="Times New Roman"/>
      <family val="1"/>
    </font>
    <font>
      <b/>
      <sz val="9"/>
      <color theme="1"/>
      <name val="Arial-BoldMT"/>
    </font>
    <font>
      <b/>
      <sz val="18"/>
      <name val="Times New Roman"/>
      <family val="1"/>
    </font>
    <font>
      <b/>
      <sz val="16"/>
      <color rgb="FF0070C0"/>
      <name val="Times New Roman"/>
      <family val="1"/>
    </font>
    <font>
      <b/>
      <vertAlign val="superscript"/>
      <sz val="11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8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104">
    <xf numFmtId="0" fontId="0" fillId="0" borderId="0"/>
    <xf numFmtId="0" fontId="2" fillId="5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3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11" borderId="0" applyNumberFormat="0" applyBorder="0" applyAlignment="0" applyProtection="0"/>
    <xf numFmtId="0" fontId="64" fillId="4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65" fillId="12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" fillId="16" borderId="3" applyNumberFormat="0" applyAlignment="0" applyProtection="0"/>
    <xf numFmtId="0" fontId="5" fillId="8" borderId="1" applyNumberFormat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1" fillId="18" borderId="7" applyNumberFormat="0" applyFont="0" applyAlignment="0" applyProtection="0"/>
    <xf numFmtId="0" fontId="9" fillId="17" borderId="2" applyNumberFormat="0" applyAlignment="0" applyProtection="0"/>
    <xf numFmtId="0" fontId="34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  <xf numFmtId="0" fontId="44" fillId="0" borderId="0"/>
    <xf numFmtId="0" fontId="44" fillId="0" borderId="0"/>
    <xf numFmtId="0" fontId="82" fillId="0" borderId="0">
      <alignment vertical="center"/>
    </xf>
    <xf numFmtId="0" fontId="83" fillId="0" borderId="0"/>
    <xf numFmtId="0" fontId="95" fillId="0" borderId="0"/>
    <xf numFmtId="0" fontId="44" fillId="0" borderId="0"/>
    <xf numFmtId="0" fontId="1" fillId="0" borderId="0"/>
    <xf numFmtId="0" fontId="10" fillId="0" borderId="8" applyNumberFormat="0" applyFill="0" applyAlignment="0" applyProtection="0"/>
    <xf numFmtId="9" fontId="44" fillId="0" borderId="0" applyFont="0" applyFill="0" applyBorder="0" applyAlignment="0" applyProtection="0"/>
    <xf numFmtId="0" fontId="34" fillId="0" borderId="0"/>
    <xf numFmtId="0" fontId="11" fillId="0" borderId="0" applyNumberFormat="0" applyFill="0" applyBorder="0" applyAlignment="0" applyProtection="0"/>
    <xf numFmtId="0" fontId="12" fillId="16" borderId="1" applyNumberFormat="0" applyAlignment="0" applyProtection="0"/>
    <xf numFmtId="0" fontId="13" fillId="0" borderId="9" applyNumberFormat="0" applyFill="0" applyAlignment="0" applyProtection="0"/>
    <xf numFmtId="0" fontId="14" fillId="6" borderId="0" applyNumberFormat="0" applyBorder="0" applyAlignment="0" applyProtection="0"/>
    <xf numFmtId="0" fontId="15" fillId="19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65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16" borderId="1" applyNumberFormat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44" fillId="18" borderId="7" applyNumberFormat="0" applyFont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17" borderId="2" applyNumberFormat="0" applyAlignment="0" applyProtection="0">
      <alignment vertical="center"/>
    </xf>
    <xf numFmtId="43" fontId="63" fillId="0" borderId="0" applyFont="0" applyFill="0" applyBorder="0" applyAlignment="0" applyProtection="0"/>
    <xf numFmtId="0" fontId="34" fillId="0" borderId="0"/>
    <xf numFmtId="0" fontId="72" fillId="0" borderId="8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4" fillId="8" borderId="1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7" fillId="0" borderId="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6" borderId="0" applyNumberFormat="0" applyBorder="0" applyAlignment="0" applyProtection="0">
      <alignment vertical="center"/>
    </xf>
    <xf numFmtId="0" fontId="80" fillId="16" borderId="3" applyNumberFormat="0" applyAlignment="0" applyProtection="0">
      <alignment vertical="center"/>
    </xf>
    <xf numFmtId="0" fontId="60" fillId="0" borderId="0">
      <alignment vertical="center"/>
    </xf>
    <xf numFmtId="0" fontId="81" fillId="0" borderId="0"/>
    <xf numFmtId="0" fontId="46" fillId="0" borderId="0"/>
    <xf numFmtId="0" fontId="47" fillId="0" borderId="0"/>
    <xf numFmtId="0" fontId="63" fillId="0" borderId="0"/>
    <xf numFmtId="0" fontId="45" fillId="0" borderId="0">
      <alignment vertical="center"/>
    </xf>
  </cellStyleXfs>
  <cellXfs count="617">
    <xf numFmtId="0" fontId="0" fillId="0" borderId="0" xfId="0"/>
    <xf numFmtId="0" fontId="19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0" borderId="0" xfId="0" applyFont="1" applyAlignment="1"/>
    <xf numFmtId="0" fontId="23" fillId="0" borderId="0" xfId="0" applyFont="1" applyAlignment="1">
      <alignment horizontal="center"/>
    </xf>
    <xf numFmtId="0" fontId="23" fillId="0" borderId="10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3" xfId="0" applyFont="1" applyBorder="1"/>
    <xf numFmtId="0" fontId="25" fillId="0" borderId="14" xfId="0" applyFont="1" applyBorder="1" applyAlignment="1">
      <alignment horizontal="center"/>
    </xf>
    <xf numFmtId="0" fontId="25" fillId="0" borderId="15" xfId="0" applyFont="1" applyBorder="1"/>
    <xf numFmtId="0" fontId="25" fillId="0" borderId="15" xfId="0" applyFont="1" applyBorder="1" applyAlignment="1">
      <alignment horizontal="center"/>
    </xf>
    <xf numFmtId="38" fontId="25" fillId="0" borderId="15" xfId="0" applyNumberFormat="1" applyFont="1" applyBorder="1"/>
    <xf numFmtId="0" fontId="25" fillId="0" borderId="16" xfId="0" applyFont="1" applyBorder="1"/>
    <xf numFmtId="38" fontId="25" fillId="0" borderId="14" xfId="0" applyNumberFormat="1" applyFont="1" applyBorder="1"/>
    <xf numFmtId="0" fontId="25" fillId="0" borderId="17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5" fillId="0" borderId="0" xfId="0" applyFont="1"/>
    <xf numFmtId="0" fontId="25" fillId="0" borderId="2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5" fillId="0" borderId="21" xfId="0" applyFont="1" applyBorder="1"/>
    <xf numFmtId="0" fontId="25" fillId="0" borderId="22" xfId="0" applyFont="1" applyBorder="1" applyAlignment="1">
      <alignment horizontal="left"/>
    </xf>
    <xf numFmtId="0" fontId="25" fillId="0" borderId="12" xfId="0" applyFont="1" applyBorder="1" applyAlignment="1">
      <alignment horizontal="left"/>
    </xf>
    <xf numFmtId="0" fontId="19" fillId="0" borderId="0" xfId="0" applyFont="1" applyBorder="1"/>
    <xf numFmtId="38" fontId="25" fillId="0" borderId="19" xfId="0" applyNumberFormat="1" applyFont="1" applyBorder="1"/>
    <xf numFmtId="0" fontId="29" fillId="0" borderId="19" xfId="0" applyFont="1" applyFill="1" applyBorder="1" applyAlignment="1">
      <alignment horizontal="left"/>
    </xf>
    <xf numFmtId="0" fontId="29" fillId="0" borderId="14" xfId="0" applyFont="1" applyFill="1" applyBorder="1" applyAlignment="1">
      <alignment horizontal="center"/>
    </xf>
    <xf numFmtId="38" fontId="29" fillId="0" borderId="14" xfId="0" applyNumberFormat="1" applyFont="1" applyFill="1" applyBorder="1"/>
    <xf numFmtId="38" fontId="29" fillId="0" borderId="13" xfId="0" applyNumberFormat="1" applyFont="1" applyFill="1" applyBorder="1"/>
    <xf numFmtId="0" fontId="29" fillId="0" borderId="14" xfId="0" applyFont="1" applyFill="1" applyBorder="1" applyAlignment="1">
      <alignment horizontal="left"/>
    </xf>
    <xf numFmtId="0" fontId="29" fillId="0" borderId="14" xfId="0" applyFont="1" applyBorder="1" applyAlignment="1">
      <alignment horizontal="center"/>
    </xf>
    <xf numFmtId="38" fontId="29" fillId="0" borderId="14" xfId="0" applyNumberFormat="1" applyFont="1" applyBorder="1"/>
    <xf numFmtId="0" fontId="29" fillId="0" borderId="14" xfId="0" quotePrefix="1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38" fontId="29" fillId="0" borderId="13" xfId="0" applyNumberFormat="1" applyFont="1" applyBorder="1"/>
    <xf numFmtId="0" fontId="29" fillId="0" borderId="15" xfId="0" applyFont="1" applyBorder="1" applyAlignment="1">
      <alignment horizontal="center"/>
    </xf>
    <xf numFmtId="38" fontId="29" fillId="0" borderId="15" xfId="0" applyNumberFormat="1" applyFont="1" applyBorder="1"/>
    <xf numFmtId="0" fontId="29" fillId="0" borderId="16" xfId="0" applyFont="1" applyBorder="1"/>
    <xf numFmtId="0" fontId="29" fillId="0" borderId="21" xfId="0" applyFont="1" applyBorder="1"/>
    <xf numFmtId="0" fontId="29" fillId="0" borderId="13" xfId="0" applyFont="1" applyBorder="1"/>
    <xf numFmtId="0" fontId="25" fillId="0" borderId="22" xfId="61" applyFont="1" applyBorder="1" applyAlignment="1">
      <alignment horizontal="left"/>
    </xf>
    <xf numFmtId="0" fontId="25" fillId="0" borderId="23" xfId="61" applyFont="1" applyBorder="1" applyAlignment="1">
      <alignment horizontal="left"/>
    </xf>
    <xf numFmtId="0" fontId="25" fillId="0" borderId="12" xfId="61" applyFont="1" applyBorder="1" applyAlignment="1">
      <alignment horizontal="left"/>
    </xf>
    <xf numFmtId="0" fontId="25" fillId="0" borderId="24" xfId="61" applyFont="1" applyBorder="1" applyAlignment="1">
      <alignment horizontal="left"/>
    </xf>
    <xf numFmtId="0" fontId="26" fillId="0" borderId="24" xfId="0" applyFont="1" applyBorder="1" applyAlignment="1">
      <alignment horizontal="center"/>
    </xf>
    <xf numFmtId="0" fontId="25" fillId="0" borderId="21" xfId="61" applyFont="1" applyBorder="1" applyAlignment="1">
      <alignment horizontal="left"/>
    </xf>
    <xf numFmtId="0" fontId="25" fillId="0" borderId="25" xfId="61" applyFont="1" applyBorder="1" applyAlignment="1">
      <alignment horizontal="left"/>
    </xf>
    <xf numFmtId="0" fontId="29" fillId="0" borderId="15" xfId="0" applyFont="1" applyBorder="1"/>
    <xf numFmtId="38" fontId="29" fillId="0" borderId="26" xfId="0" applyNumberFormat="1" applyFont="1" applyBorder="1"/>
    <xf numFmtId="38" fontId="29" fillId="0" borderId="11" xfId="0" applyNumberFormat="1" applyFont="1" applyBorder="1"/>
    <xf numFmtId="38" fontId="29" fillId="0" borderId="11" xfId="0" applyNumberFormat="1" applyFont="1" applyFill="1" applyBorder="1"/>
    <xf numFmtId="38" fontId="29" fillId="0" borderId="15" xfId="0" applyNumberFormat="1" applyFont="1" applyFill="1" applyBorder="1"/>
    <xf numFmtId="0" fontId="29" fillId="0" borderId="16" xfId="0" applyFont="1" applyFill="1" applyBorder="1"/>
    <xf numFmtId="0" fontId="29" fillId="0" borderId="14" xfId="0" quotePrefix="1" applyFont="1" applyFill="1" applyBorder="1" applyAlignment="1">
      <alignment horizontal="center"/>
    </xf>
    <xf numFmtId="0" fontId="29" fillId="0" borderId="12" xfId="0" applyFont="1" applyFill="1" applyBorder="1"/>
    <xf numFmtId="0" fontId="29" fillId="0" borderId="13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left"/>
    </xf>
    <xf numFmtId="0" fontId="35" fillId="0" borderId="13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5" fillId="0" borderId="15" xfId="0" applyFont="1" applyBorder="1" applyAlignment="1">
      <alignment horizontal="left"/>
    </xf>
    <xf numFmtId="0" fontId="39" fillId="0" borderId="13" xfId="0" applyFont="1" applyBorder="1" applyAlignment="1">
      <alignment horizontal="left"/>
    </xf>
    <xf numFmtId="0" fontId="25" fillId="0" borderId="13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 wrapText="1"/>
    </xf>
    <xf numFmtId="0" fontId="39" fillId="0" borderId="13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9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12" xfId="0" applyFont="1" applyBorder="1"/>
    <xf numFmtId="0" fontId="29" fillId="0" borderId="0" xfId="0" applyFont="1"/>
    <xf numFmtId="0" fontId="29" fillId="0" borderId="24" xfId="0" applyFont="1" applyBorder="1" applyAlignment="1">
      <alignment horizontal="center"/>
    </xf>
    <xf numFmtId="0" fontId="29" fillId="0" borderId="22" xfId="0" applyFont="1" applyFill="1" applyBorder="1"/>
    <xf numFmtId="0" fontId="29" fillId="0" borderId="25" xfId="0" applyFont="1" applyBorder="1" applyAlignment="1">
      <alignment horizontal="center"/>
    </xf>
    <xf numFmtId="0" fontId="29" fillId="0" borderId="21" xfId="0" applyFont="1" applyFill="1" applyBorder="1"/>
    <xf numFmtId="0" fontId="29" fillId="0" borderId="22" xfId="0" applyFont="1" applyBorder="1" applyAlignment="1">
      <alignment horizontal="left"/>
    </xf>
    <xf numFmtId="0" fontId="29" fillId="0" borderId="23" xfId="0" applyFont="1" applyBorder="1" applyAlignment="1">
      <alignment horizontal="center"/>
    </xf>
    <xf numFmtId="0" fontId="29" fillId="0" borderId="12" xfId="0" applyFont="1" applyBorder="1" applyAlignment="1">
      <alignment horizontal="left"/>
    </xf>
    <xf numFmtId="0" fontId="29" fillId="0" borderId="21" xfId="0" applyFont="1" applyBorder="1" applyAlignment="1">
      <alignment horizontal="left"/>
    </xf>
    <xf numFmtId="0" fontId="29" fillId="0" borderId="13" xfId="0" applyFont="1" applyBorder="1" applyAlignment="1">
      <alignment horizontal="left"/>
    </xf>
    <xf numFmtId="0" fontId="40" fillId="0" borderId="24" xfId="0" applyFont="1" applyBorder="1" applyAlignment="1">
      <alignment horizontal="left"/>
    </xf>
    <xf numFmtId="0" fontId="32" fillId="0" borderId="0" xfId="0" applyFont="1" applyAlignment="1">
      <alignment horizontal="center"/>
    </xf>
    <xf numFmtId="0" fontId="32" fillId="0" borderId="10" xfId="0" applyFont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40" fillId="0" borderId="14" xfId="0" applyFont="1" applyFill="1" applyBorder="1" applyAlignment="1">
      <alignment horizontal="center"/>
    </xf>
    <xf numFmtId="0" fontId="36" fillId="0" borderId="13" xfId="0" applyFont="1" applyBorder="1" applyAlignment="1">
      <alignment horizontal="center"/>
    </xf>
    <xf numFmtId="0" fontId="40" fillId="0" borderId="13" xfId="0" applyFont="1" applyBorder="1" applyAlignment="1">
      <alignment horizontal="center"/>
    </xf>
    <xf numFmtId="0" fontId="29" fillId="0" borderId="15" xfId="0" applyFont="1" applyBorder="1" applyAlignment="1">
      <alignment horizontal="left"/>
    </xf>
    <xf numFmtId="0" fontId="32" fillId="0" borderId="0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37" fillId="0" borderId="13" xfId="0" applyFont="1" applyBorder="1" applyAlignment="1">
      <alignment horizontal="left"/>
    </xf>
    <xf numFmtId="0" fontId="37" fillId="0" borderId="13" xfId="0" applyFont="1" applyBorder="1" applyAlignment="1">
      <alignment horizontal="center"/>
    </xf>
    <xf numFmtId="0" fontId="36" fillId="0" borderId="0" xfId="0" applyFont="1"/>
    <xf numFmtId="0" fontId="36" fillId="0" borderId="0" xfId="0" applyFont="1" applyBorder="1"/>
    <xf numFmtId="0" fontId="37" fillId="0" borderId="0" xfId="0" applyFont="1"/>
    <xf numFmtId="0" fontId="37" fillId="0" borderId="15" xfId="0" applyFont="1" applyBorder="1" applyAlignment="1">
      <alignment horizontal="left"/>
    </xf>
    <xf numFmtId="0" fontId="37" fillId="0" borderId="15" xfId="0" applyFont="1" applyBorder="1" applyAlignment="1">
      <alignment horizontal="center"/>
    </xf>
    <xf numFmtId="0" fontId="32" fillId="0" borderId="0" xfId="64" quotePrefix="1" applyFont="1" applyAlignment="1">
      <alignment horizontal="left"/>
    </xf>
    <xf numFmtId="0" fontId="42" fillId="0" borderId="13" xfId="0" applyFont="1" applyBorder="1" applyAlignment="1">
      <alignment horizontal="left"/>
    </xf>
    <xf numFmtId="0" fontId="32" fillId="0" borderId="19" xfId="0" applyFont="1" applyBorder="1" applyAlignment="1">
      <alignment horizontal="center"/>
    </xf>
    <xf numFmtId="0" fontId="36" fillId="0" borderId="19" xfId="0" applyFont="1" applyBorder="1"/>
    <xf numFmtId="0" fontId="42" fillId="0" borderId="26" xfId="0" applyFont="1" applyBorder="1" applyAlignment="1">
      <alignment horizontal="left"/>
    </xf>
    <xf numFmtId="0" fontId="29" fillId="0" borderId="26" xfId="0" applyFont="1" applyBorder="1" applyAlignment="1">
      <alignment horizontal="center"/>
    </xf>
    <xf numFmtId="38" fontId="29" fillId="0" borderId="19" xfId="0" applyNumberFormat="1" applyFont="1" applyBorder="1"/>
    <xf numFmtId="0" fontId="36" fillId="0" borderId="0" xfId="0" applyFont="1" applyAlignment="1">
      <alignment horizontal="center"/>
    </xf>
    <xf numFmtId="0" fontId="42" fillId="0" borderId="11" xfId="0" applyFont="1" applyBorder="1" applyAlignment="1">
      <alignment horizontal="left"/>
    </xf>
    <xf numFmtId="0" fontId="29" fillId="0" borderId="11" xfId="0" applyFont="1" applyBorder="1" applyAlignment="1">
      <alignment horizontal="center"/>
    </xf>
    <xf numFmtId="38" fontId="29" fillId="0" borderId="28" xfId="0" applyNumberFormat="1" applyFont="1" applyBorder="1"/>
    <xf numFmtId="0" fontId="29" fillId="0" borderId="11" xfId="0" applyFont="1" applyBorder="1"/>
    <xf numFmtId="0" fontId="29" fillId="0" borderId="26" xfId="0" applyFont="1" applyBorder="1"/>
    <xf numFmtId="0" fontId="41" fillId="0" borderId="29" xfId="0" applyFont="1" applyBorder="1" applyAlignment="1">
      <alignment horizontal="center"/>
    </xf>
    <xf numFmtId="0" fontId="36" fillId="0" borderId="30" xfId="0" applyFont="1" applyBorder="1" applyAlignment="1">
      <alignment horizontal="center"/>
    </xf>
    <xf numFmtId="0" fontId="43" fillId="0" borderId="19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84" fillId="0" borderId="0" xfId="0" applyFont="1" applyAlignment="1"/>
    <xf numFmtId="0" fontId="85" fillId="0" borderId="0" xfId="0" applyFont="1" applyAlignment="1"/>
    <xf numFmtId="0" fontId="29" fillId="0" borderId="12" xfId="0" applyFont="1" applyBorder="1" applyAlignment="1">
      <alignment wrapText="1"/>
    </xf>
    <xf numFmtId="0" fontId="29" fillId="0" borderId="18" xfId="0" applyFont="1" applyBorder="1" applyAlignment="1">
      <alignment wrapText="1"/>
    </xf>
    <xf numFmtId="38" fontId="25" fillId="0" borderId="31" xfId="0" applyNumberFormat="1" applyFont="1" applyBorder="1"/>
    <xf numFmtId="0" fontId="29" fillId="0" borderId="13" xfId="0" applyFont="1" applyFill="1" applyBorder="1" applyAlignment="1">
      <alignment horizontal="center" wrapText="1"/>
    </xf>
    <xf numFmtId="0" fontId="29" fillId="0" borderId="11" xfId="0" applyFont="1" applyBorder="1" applyAlignment="1">
      <alignment horizontal="left"/>
    </xf>
    <xf numFmtId="0" fontId="29" fillId="0" borderId="13" xfId="55" applyFont="1" applyBorder="1"/>
    <xf numFmtId="0" fontId="29" fillId="0" borderId="15" xfId="55" applyFont="1" applyBorder="1"/>
    <xf numFmtId="0" fontId="29" fillId="0" borderId="15" xfId="0" applyFont="1" applyFill="1" applyBorder="1" applyAlignment="1">
      <alignment horizontal="left"/>
    </xf>
    <xf numFmtId="0" fontId="29" fillId="0" borderId="15" xfId="0" applyFont="1" applyFill="1" applyBorder="1" applyAlignment="1">
      <alignment horizontal="center"/>
    </xf>
    <xf numFmtId="0" fontId="29" fillId="0" borderId="19" xfId="0" applyFont="1" applyFill="1" applyBorder="1" applyAlignment="1">
      <alignment horizontal="center"/>
    </xf>
    <xf numFmtId="0" fontId="29" fillId="0" borderId="20" xfId="0" applyFont="1" applyFill="1" applyBorder="1" applyAlignment="1">
      <alignment horizontal="center"/>
    </xf>
    <xf numFmtId="0" fontId="29" fillId="0" borderId="21" xfId="0" applyFont="1" applyFill="1" applyBorder="1" applyAlignment="1">
      <alignment horizontal="left"/>
    </xf>
    <xf numFmtId="0" fontId="29" fillId="0" borderId="25" xfId="0" applyFont="1" applyFill="1" applyBorder="1" applyAlignment="1">
      <alignment horizontal="center"/>
    </xf>
    <xf numFmtId="0" fontId="25" fillId="0" borderId="32" xfId="0" applyFont="1" applyBorder="1" applyAlignment="1">
      <alignment horizontal="center"/>
    </xf>
    <xf numFmtId="38" fontId="29" fillId="0" borderId="18" xfId="0" applyNumberFormat="1" applyFont="1" applyBorder="1"/>
    <xf numFmtId="0" fontId="40" fillId="0" borderId="25" xfId="0" applyFont="1" applyBorder="1" applyAlignment="1">
      <alignment horizontal="left"/>
    </xf>
    <xf numFmtId="38" fontId="29" fillId="0" borderId="20" xfId="0" applyNumberFormat="1" applyFont="1" applyBorder="1"/>
    <xf numFmtId="0" fontId="42" fillId="0" borderId="14" xfId="0" applyFont="1" applyBorder="1" applyAlignment="1">
      <alignment horizontal="left" vertical="center"/>
    </xf>
    <xf numFmtId="0" fontId="29" fillId="0" borderId="14" xfId="0" applyFont="1" applyBorder="1" applyAlignment="1">
      <alignment horizontal="center" vertical="center"/>
    </xf>
    <xf numFmtId="0" fontId="42" fillId="0" borderId="14" xfId="0" applyFont="1" applyBorder="1" applyAlignment="1">
      <alignment vertical="center"/>
    </xf>
    <xf numFmtId="0" fontId="42" fillId="0" borderId="15" xfId="0" applyFont="1" applyBorder="1" applyAlignment="1">
      <alignment horizontal="left"/>
    </xf>
    <xf numFmtId="38" fontId="52" fillId="0" borderId="13" xfId="0" applyNumberFormat="1" applyFont="1" applyBorder="1"/>
    <xf numFmtId="38" fontId="52" fillId="0" borderId="15" xfId="0" applyNumberFormat="1" applyFont="1" applyBorder="1"/>
    <xf numFmtId="0" fontId="25" fillId="0" borderId="14" xfId="0" applyFont="1" applyBorder="1" applyAlignment="1">
      <alignment horizontal="left"/>
    </xf>
    <xf numFmtId="38" fontId="25" fillId="0" borderId="33" xfId="0" applyNumberFormat="1" applyFont="1" applyBorder="1"/>
    <xf numFmtId="0" fontId="25" fillId="0" borderId="32" xfId="0" applyFont="1" applyBorder="1"/>
    <xf numFmtId="38" fontId="25" fillId="0" borderId="32" xfId="0" applyNumberFormat="1" applyFont="1" applyBorder="1"/>
    <xf numFmtId="0" fontId="23" fillId="0" borderId="34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5" fillId="0" borderId="22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29" fillId="0" borderId="36" xfId="0" applyFont="1" applyBorder="1"/>
    <xf numFmtId="0" fontId="29" fillId="0" borderId="36" xfId="0" applyFont="1" applyBorder="1" applyAlignment="1">
      <alignment wrapText="1"/>
    </xf>
    <xf numFmtId="0" fontId="19" fillId="0" borderId="36" xfId="0" applyFont="1" applyBorder="1"/>
    <xf numFmtId="0" fontId="29" fillId="0" borderId="0" xfId="0" applyFont="1" applyAlignment="1">
      <alignment horizontal="left"/>
    </xf>
    <xf numFmtId="38" fontId="29" fillId="0" borderId="13" xfId="0" applyNumberFormat="1" applyFont="1" applyBorder="1" applyAlignment="1">
      <alignment vertical="center"/>
    </xf>
    <xf numFmtId="38" fontId="29" fillId="0" borderId="14" xfId="0" applyNumberFormat="1" applyFont="1" applyBorder="1" applyAlignment="1">
      <alignment horizontal="right" vertical="center"/>
    </xf>
    <xf numFmtId="38" fontId="29" fillId="0" borderId="14" xfId="0" applyNumberFormat="1" applyFont="1" applyBorder="1" applyAlignment="1">
      <alignment vertical="center"/>
    </xf>
    <xf numFmtId="0" fontId="19" fillId="0" borderId="32" xfId="0" applyFont="1" applyBorder="1"/>
    <xf numFmtId="0" fontId="25" fillId="0" borderId="32" xfId="0" applyFont="1" applyBorder="1" applyAlignment="1">
      <alignment horizontal="left"/>
    </xf>
    <xf numFmtId="0" fontId="29" fillId="0" borderId="14" xfId="0" applyFont="1" applyBorder="1" applyAlignment="1">
      <alignment vertical="center"/>
    </xf>
    <xf numFmtId="0" fontId="29" fillId="0" borderId="15" xfId="0" applyFont="1" applyBorder="1" applyAlignment="1">
      <alignment vertical="center"/>
    </xf>
    <xf numFmtId="0" fontId="40" fillId="0" borderId="26" xfId="0" applyFont="1" applyBorder="1" applyAlignment="1">
      <alignment horizontal="center"/>
    </xf>
    <xf numFmtId="0" fontId="54" fillId="0" borderId="13" xfId="0" applyFont="1" applyBorder="1" applyAlignment="1">
      <alignment horizontal="left"/>
    </xf>
    <xf numFmtId="0" fontId="55" fillId="0" borderId="13" xfId="0" applyFont="1" applyBorder="1" applyAlignment="1">
      <alignment horizontal="center"/>
    </xf>
    <xf numFmtId="0" fontId="25" fillId="0" borderId="37" xfId="0" applyFont="1" applyBorder="1" applyAlignment="1">
      <alignment horizontal="center"/>
    </xf>
    <xf numFmtId="38" fontId="25" fillId="0" borderId="38" xfId="0" applyNumberFormat="1" applyFont="1" applyBorder="1"/>
    <xf numFmtId="0" fontId="40" fillId="0" borderId="29" xfId="0" applyNumberFormat="1" applyFont="1" applyBorder="1" applyAlignment="1">
      <alignment horizontal="center"/>
    </xf>
    <xf numFmtId="0" fontId="40" fillId="0" borderId="30" xfId="0" applyNumberFormat="1" applyFont="1" applyBorder="1" applyAlignment="1">
      <alignment horizontal="center"/>
    </xf>
    <xf numFmtId="0" fontId="41" fillId="0" borderId="39" xfId="0" applyFont="1" applyBorder="1" applyAlignment="1">
      <alignment horizontal="center"/>
    </xf>
    <xf numFmtId="0" fontId="36" fillId="0" borderId="29" xfId="0" applyFont="1" applyBorder="1" applyAlignment="1">
      <alignment horizontal="center"/>
    </xf>
    <xf numFmtId="38" fontId="29" fillId="0" borderId="26" xfId="0" applyNumberFormat="1" applyFont="1" applyFill="1" applyBorder="1"/>
    <xf numFmtId="0" fontId="40" fillId="0" borderId="14" xfId="0" applyFont="1" applyBorder="1" applyAlignment="1">
      <alignment horizontal="center" vertical="top" wrapText="1"/>
    </xf>
    <xf numFmtId="0" fontId="40" fillId="0" borderId="19" xfId="0" applyFont="1" applyBorder="1" applyAlignment="1">
      <alignment horizontal="center"/>
    </xf>
    <xf numFmtId="0" fontId="29" fillId="0" borderId="34" xfId="0" applyFont="1" applyBorder="1"/>
    <xf numFmtId="0" fontId="41" fillId="0" borderId="15" xfId="0" applyFont="1" applyBorder="1"/>
    <xf numFmtId="0" fontId="32" fillId="0" borderId="14" xfId="0" applyFont="1" applyBorder="1"/>
    <xf numFmtId="0" fontId="43" fillId="0" borderId="14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2" fillId="0" borderId="14" xfId="0" applyFont="1" applyBorder="1" applyAlignment="1">
      <alignment horizontal="center"/>
    </xf>
    <xf numFmtId="0" fontId="29" fillId="0" borderId="19" xfId="0" applyFont="1" applyBorder="1" applyAlignment="1">
      <alignment vertical="center"/>
    </xf>
    <xf numFmtId="0" fontId="86" fillId="0" borderId="0" xfId="57" applyFont="1">
      <alignment vertical="center"/>
    </xf>
    <xf numFmtId="0" fontId="59" fillId="0" borderId="0" xfId="57" applyFont="1" applyAlignment="1">
      <alignment horizontal="left"/>
    </xf>
    <xf numFmtId="0" fontId="86" fillId="0" borderId="0" xfId="57" applyFont="1" applyFill="1">
      <alignment vertical="center"/>
    </xf>
    <xf numFmtId="0" fontId="87" fillId="0" borderId="0" xfId="57" applyFont="1">
      <alignment vertical="center"/>
    </xf>
    <xf numFmtId="0" fontId="88" fillId="0" borderId="28" xfId="57" applyFont="1" applyFill="1" applyBorder="1" applyAlignment="1">
      <alignment vertical="center" wrapText="1"/>
    </xf>
    <xf numFmtId="0" fontId="89" fillId="0" borderId="28" xfId="57" applyFont="1" applyFill="1" applyBorder="1" applyAlignment="1">
      <alignment wrapText="1"/>
    </xf>
    <xf numFmtId="0" fontId="88" fillId="0" borderId="19" xfId="57" applyFont="1" applyFill="1" applyBorder="1" applyAlignment="1">
      <alignment horizontal="center" vertical="center" wrapText="1"/>
    </xf>
    <xf numFmtId="0" fontId="87" fillId="0" borderId="26" xfId="57" applyFont="1" applyFill="1" applyBorder="1" applyAlignment="1">
      <alignment vertical="top" wrapText="1"/>
    </xf>
    <xf numFmtId="0" fontId="88" fillId="0" borderId="19" xfId="57" applyFont="1" applyFill="1" applyBorder="1" applyAlignment="1">
      <alignment horizontal="center" vertical="top" wrapText="1"/>
    </xf>
    <xf numFmtId="0" fontId="88" fillId="0" borderId="16" xfId="57" applyFont="1" applyFill="1" applyBorder="1" applyAlignment="1">
      <alignment horizontal="left" wrapText="1"/>
    </xf>
    <xf numFmtId="0" fontId="88" fillId="0" borderId="40" xfId="57" applyFont="1" applyFill="1" applyBorder="1" applyAlignment="1">
      <alignment vertical="center" wrapText="1"/>
    </xf>
    <xf numFmtId="0" fontId="86" fillId="0" borderId="41" xfId="57" applyFont="1" applyFill="1" applyBorder="1" applyAlignment="1">
      <alignment horizontal="left" vertical="top" wrapText="1"/>
    </xf>
    <xf numFmtId="0" fontId="89" fillId="0" borderId="33" xfId="57" applyFont="1" applyFill="1" applyBorder="1" applyAlignment="1">
      <alignment horizontal="left" wrapText="1"/>
    </xf>
    <xf numFmtId="0" fontId="87" fillId="0" borderId="33" xfId="57" applyFont="1" applyFill="1" applyBorder="1" applyAlignment="1">
      <alignment horizontal="left" vertical="top" wrapText="1"/>
    </xf>
    <xf numFmtId="0" fontId="89" fillId="0" borderId="42" xfId="57" applyFont="1" applyFill="1" applyBorder="1" applyAlignment="1">
      <alignment horizontal="left" wrapText="1"/>
    </xf>
    <xf numFmtId="0" fontId="87" fillId="0" borderId="16" xfId="57" applyFont="1" applyFill="1" applyBorder="1" applyAlignment="1">
      <alignment horizontal="left" vertical="center" wrapText="1"/>
    </xf>
    <xf numFmtId="0" fontId="86" fillId="0" borderId="0" xfId="57" applyFont="1" applyFill="1" applyBorder="1">
      <alignment vertical="center"/>
    </xf>
    <xf numFmtId="0" fontId="88" fillId="0" borderId="33" xfId="57" applyFont="1" applyFill="1" applyBorder="1" applyAlignment="1">
      <alignment horizontal="left" vertical="top" wrapText="1"/>
    </xf>
    <xf numFmtId="0" fontId="88" fillId="0" borderId="40" xfId="57" applyFont="1" applyFill="1" applyBorder="1" applyAlignment="1">
      <alignment horizontal="center" vertical="top" wrapText="1"/>
    </xf>
    <xf numFmtId="0" fontId="90" fillId="0" borderId="28" xfId="98" applyFont="1" applyBorder="1" applyAlignment="1">
      <alignment vertical="center" wrapText="1"/>
    </xf>
    <xf numFmtId="0" fontId="90" fillId="0" borderId="19" xfId="98" applyFont="1" applyBorder="1" applyAlignment="1">
      <alignment horizontal="center" vertical="center" wrapText="1"/>
    </xf>
    <xf numFmtId="0" fontId="90" fillId="0" borderId="19" xfId="98" applyFont="1" applyBorder="1" applyAlignment="1">
      <alignment horizontal="center" vertical="top" wrapText="1"/>
    </xf>
    <xf numFmtId="0" fontId="90" fillId="0" borderId="40" xfId="98" applyFont="1" applyBorder="1" applyAlignment="1">
      <alignment vertical="center" wrapText="1"/>
    </xf>
    <xf numFmtId="0" fontId="24" fillId="0" borderId="28" xfId="98" applyFont="1" applyBorder="1" applyAlignment="1">
      <alignment vertical="center" wrapText="1"/>
    </xf>
    <xf numFmtId="0" fontId="91" fillId="0" borderId="33" xfId="57" applyFont="1" applyFill="1" applyBorder="1" applyAlignment="1">
      <alignment horizontal="left" vertical="top" wrapText="1"/>
    </xf>
    <xf numFmtId="0" fontId="90" fillId="0" borderId="26" xfId="98" applyFont="1" applyBorder="1" applyAlignment="1">
      <alignment vertical="center" wrapText="1"/>
    </xf>
    <xf numFmtId="0" fontId="90" fillId="0" borderId="15" xfId="98" applyFont="1" applyBorder="1" applyAlignment="1">
      <alignment horizontal="center" vertical="center" wrapText="1"/>
    </xf>
    <xf numFmtId="0" fontId="92" fillId="0" borderId="10" xfId="98" applyFont="1" applyBorder="1">
      <alignment vertical="center"/>
    </xf>
    <xf numFmtId="0" fontId="88" fillId="0" borderId="42" xfId="57" applyFont="1" applyFill="1" applyBorder="1" applyAlignment="1">
      <alignment horizontal="left" vertical="center" wrapText="1"/>
    </xf>
    <xf numFmtId="0" fontId="92" fillId="0" borderId="40" xfId="98" applyFont="1" applyBorder="1">
      <alignment vertical="center"/>
    </xf>
    <xf numFmtId="0" fontId="88" fillId="0" borderId="34" xfId="57" applyFont="1" applyFill="1" applyBorder="1" applyAlignment="1">
      <alignment horizontal="left" vertical="center" wrapText="1"/>
    </xf>
    <xf numFmtId="0" fontId="93" fillId="0" borderId="0" xfId="57" applyFont="1">
      <alignment vertical="center"/>
    </xf>
    <xf numFmtId="0" fontId="23" fillId="0" borderId="0" xfId="64" quotePrefix="1" applyFont="1" applyBorder="1" applyAlignment="1">
      <alignment horizontal="left"/>
    </xf>
    <xf numFmtId="0" fontId="23" fillId="0" borderId="0" xfId="57" applyFont="1" applyBorder="1" applyAlignment="1"/>
    <xf numFmtId="0" fontId="94" fillId="0" borderId="0" xfId="57" applyFont="1">
      <alignment vertical="center"/>
    </xf>
    <xf numFmtId="3" fontId="94" fillId="0" borderId="0" xfId="57" applyNumberFormat="1" applyFont="1">
      <alignment vertical="center"/>
    </xf>
    <xf numFmtId="0" fontId="29" fillId="0" borderId="21" xfId="0" applyFont="1" applyBorder="1" applyAlignment="1">
      <alignment horizontal="center"/>
    </xf>
    <xf numFmtId="0" fontId="32" fillId="0" borderId="3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29" fillId="0" borderId="12" xfId="0" applyFont="1" applyBorder="1" applyAlignment="1">
      <alignment horizontal="left" wrapText="1"/>
    </xf>
    <xf numFmtId="0" fontId="29" fillId="0" borderId="18" xfId="0" applyFont="1" applyBorder="1" applyAlignment="1">
      <alignment horizontal="left" wrapText="1"/>
    </xf>
    <xf numFmtId="0" fontId="88" fillId="0" borderId="10" xfId="57" applyFont="1" applyFill="1" applyBorder="1" applyAlignment="1">
      <alignment horizontal="left" vertical="center" wrapText="1"/>
    </xf>
    <xf numFmtId="0" fontId="96" fillId="0" borderId="34" xfId="98" applyFont="1" applyBorder="1">
      <alignment vertical="center"/>
    </xf>
    <xf numFmtId="0" fontId="36" fillId="0" borderId="0" xfId="60" applyFont="1" applyAlignment="1">
      <alignment vertical="center"/>
    </xf>
    <xf numFmtId="0" fontId="36" fillId="0" borderId="0" xfId="60" applyFont="1" applyBorder="1" applyAlignment="1">
      <alignment vertical="center"/>
    </xf>
    <xf numFmtId="0" fontId="35" fillId="0" borderId="0" xfId="60" applyFont="1" applyAlignment="1">
      <alignment vertical="center"/>
    </xf>
    <xf numFmtId="0" fontId="97" fillId="0" borderId="0" xfId="60" applyFont="1" applyAlignment="1"/>
    <xf numFmtId="0" fontId="99" fillId="0" borderId="0" xfId="60" applyFont="1" applyAlignment="1">
      <alignment vertical="center"/>
    </xf>
    <xf numFmtId="0" fontId="36" fillId="0" borderId="47" xfId="60" applyFont="1" applyBorder="1" applyAlignment="1">
      <alignment vertical="center"/>
    </xf>
    <xf numFmtId="0" fontId="35" fillId="0" borderId="47" xfId="60" applyFont="1" applyBorder="1" applyAlignment="1">
      <alignment vertical="center"/>
    </xf>
    <xf numFmtId="0" fontId="62" fillId="25" borderId="49" xfId="60" applyFont="1" applyFill="1" applyBorder="1" applyAlignment="1">
      <alignment vertical="center"/>
    </xf>
    <xf numFmtId="0" fontId="61" fillId="25" borderId="49" xfId="60" applyFont="1" applyFill="1" applyBorder="1" applyAlignment="1">
      <alignment horizontal="center" vertical="center"/>
    </xf>
    <xf numFmtId="0" fontId="61" fillId="25" borderId="50" xfId="60" applyFont="1" applyFill="1" applyBorder="1" applyAlignment="1">
      <alignment horizontal="center" vertical="center" wrapText="1"/>
    </xf>
    <xf numFmtId="0" fontId="62" fillId="26" borderId="52" xfId="59" applyFont="1" applyFill="1" applyBorder="1" applyAlignment="1">
      <alignment horizontal="center" vertical="center"/>
    </xf>
    <xf numFmtId="49" fontId="62" fillId="26" borderId="52" xfId="59" applyNumberFormat="1" applyFont="1" applyFill="1" applyBorder="1" applyAlignment="1">
      <alignment horizontal="center" vertical="center"/>
    </xf>
    <xf numFmtId="0" fontId="61" fillId="0" borderId="54" xfId="59" applyFont="1" applyFill="1" applyBorder="1" applyAlignment="1">
      <alignment vertical="center"/>
    </xf>
    <xf numFmtId="0" fontId="41" fillId="0" borderId="24" xfId="59" applyFont="1" applyFill="1" applyBorder="1" applyAlignment="1">
      <alignment vertical="center"/>
    </xf>
    <xf numFmtId="0" fontId="62" fillId="0" borderId="24" xfId="59" applyFont="1" applyFill="1" applyBorder="1" applyAlignment="1">
      <alignment horizontal="center" vertical="center"/>
    </xf>
    <xf numFmtId="49" fontId="62" fillId="0" borderId="24" xfId="59" applyNumberFormat="1" applyFont="1" applyFill="1" applyBorder="1" applyAlignment="1">
      <alignment horizontal="center" vertical="center"/>
    </xf>
    <xf numFmtId="0" fontId="61" fillId="0" borderId="24" xfId="59" applyFont="1" applyFill="1" applyBorder="1" applyAlignment="1">
      <alignment horizontal="left" vertical="center"/>
    </xf>
    <xf numFmtId="0" fontId="61" fillId="0" borderId="55" xfId="59" applyFont="1" applyFill="1" applyBorder="1" applyAlignment="1">
      <alignment horizontal="left" vertical="center"/>
    </xf>
    <xf numFmtId="0" fontId="36" fillId="0" borderId="0" xfId="60" applyFont="1" applyFill="1" applyAlignment="1">
      <alignment vertical="center"/>
    </xf>
    <xf numFmtId="0" fontId="101" fillId="27" borderId="57" xfId="59" applyFont="1" applyFill="1" applyBorder="1" applyAlignment="1">
      <alignment vertical="center"/>
    </xf>
    <xf numFmtId="0" fontId="102" fillId="27" borderId="57" xfId="59" applyFont="1" applyFill="1" applyBorder="1" applyAlignment="1">
      <alignment horizontal="center" vertical="center"/>
    </xf>
    <xf numFmtId="49" fontId="103" fillId="27" borderId="57" xfId="59" applyNumberFormat="1" applyFont="1" applyFill="1" applyBorder="1" applyAlignment="1">
      <alignment horizontal="center" vertical="center"/>
    </xf>
    <xf numFmtId="0" fontId="103" fillId="27" borderId="57" xfId="59" applyFont="1" applyFill="1" applyBorder="1" applyAlignment="1">
      <alignment horizontal="center" vertical="center"/>
    </xf>
    <xf numFmtId="0" fontId="102" fillId="27" borderId="57" xfId="59" applyFont="1" applyFill="1" applyBorder="1" applyAlignment="1">
      <alignment vertical="center" wrapText="1"/>
    </xf>
    <xf numFmtId="38" fontId="101" fillId="0" borderId="58" xfId="55" applyNumberFormat="1" applyFont="1" applyFill="1" applyBorder="1" applyAlignment="1">
      <alignment vertical="center"/>
    </xf>
    <xf numFmtId="0" fontId="101" fillId="28" borderId="52" xfId="59" applyFont="1" applyFill="1" applyBorder="1" applyAlignment="1">
      <alignment vertical="center"/>
    </xf>
    <xf numFmtId="0" fontId="102" fillId="28" borderId="52" xfId="59" applyFont="1" applyFill="1" applyBorder="1" applyAlignment="1">
      <alignment horizontal="center" vertical="center"/>
    </xf>
    <xf numFmtId="49" fontId="103" fillId="28" borderId="52" xfId="59" applyNumberFormat="1" applyFont="1" applyFill="1" applyBorder="1" applyAlignment="1">
      <alignment horizontal="center" vertical="center"/>
    </xf>
    <xf numFmtId="0" fontId="103" fillId="28" borderId="52" xfId="59" applyFont="1" applyFill="1" applyBorder="1" applyAlignment="1">
      <alignment horizontal="center" vertical="center"/>
    </xf>
    <xf numFmtId="0" fontId="102" fillId="28" borderId="52" xfId="59" applyFont="1" applyFill="1" applyBorder="1" applyAlignment="1">
      <alignment vertical="center" wrapText="1"/>
    </xf>
    <xf numFmtId="38" fontId="101" fillId="28" borderId="55" xfId="55" applyNumberFormat="1" applyFont="1" applyFill="1" applyBorder="1" applyAlignment="1">
      <alignment vertical="center"/>
    </xf>
    <xf numFmtId="0" fontId="101" fillId="27" borderId="52" xfId="59" applyFont="1" applyFill="1" applyBorder="1" applyAlignment="1">
      <alignment vertical="center"/>
    </xf>
    <xf numFmtId="0" fontId="102" fillId="27" borderId="52" xfId="59" applyFont="1" applyFill="1" applyBorder="1" applyAlignment="1">
      <alignment horizontal="center" vertical="center"/>
    </xf>
    <xf numFmtId="49" fontId="103" fillId="27" borderId="52" xfId="59" applyNumberFormat="1" applyFont="1" applyFill="1" applyBorder="1" applyAlignment="1">
      <alignment horizontal="center" vertical="center"/>
    </xf>
    <xf numFmtId="0" fontId="103" fillId="27" borderId="52" xfId="59" applyFont="1" applyFill="1" applyBorder="1" applyAlignment="1">
      <alignment horizontal="center" vertical="center"/>
    </xf>
    <xf numFmtId="0" fontId="102" fillId="27" borderId="52" xfId="59" applyFont="1" applyFill="1" applyBorder="1" applyAlignment="1">
      <alignment vertical="center" wrapText="1"/>
    </xf>
    <xf numFmtId="38" fontId="101" fillId="0" borderId="55" xfId="55" applyNumberFormat="1" applyFont="1" applyFill="1" applyBorder="1" applyAlignment="1">
      <alignment vertical="center"/>
    </xf>
    <xf numFmtId="0" fontId="101" fillId="28" borderId="61" xfId="59" applyFont="1" applyFill="1" applyBorder="1" applyAlignment="1">
      <alignment vertical="center"/>
    </xf>
    <xf numFmtId="0" fontId="102" fillId="28" borderId="61" xfId="59" applyFont="1" applyFill="1" applyBorder="1" applyAlignment="1">
      <alignment horizontal="center" vertical="center"/>
    </xf>
    <xf numFmtId="49" fontId="103" fillId="28" borderId="61" xfId="59" applyNumberFormat="1" applyFont="1" applyFill="1" applyBorder="1" applyAlignment="1">
      <alignment horizontal="center" vertical="center"/>
    </xf>
    <xf numFmtId="0" fontId="103" fillId="28" borderId="61" xfId="59" applyFont="1" applyFill="1" applyBorder="1" applyAlignment="1">
      <alignment horizontal="center" vertical="center"/>
    </xf>
    <xf numFmtId="0" fontId="102" fillId="28" borderId="61" xfId="59" applyFont="1" applyFill="1" applyBorder="1" applyAlignment="1">
      <alignment vertical="center" wrapText="1"/>
    </xf>
    <xf numFmtId="38" fontId="101" fillId="28" borderId="62" xfId="55" applyNumberFormat="1" applyFont="1" applyFill="1" applyBorder="1" applyAlignment="1">
      <alignment vertical="center"/>
    </xf>
    <xf numFmtId="0" fontId="101" fillId="26" borderId="51" xfId="59" applyFont="1" applyFill="1" applyBorder="1" applyAlignment="1">
      <alignment vertical="center"/>
    </xf>
    <xf numFmtId="0" fontId="101" fillId="26" borderId="52" xfId="59" applyFont="1" applyFill="1" applyBorder="1" applyAlignment="1">
      <alignment vertical="center"/>
    </xf>
    <xf numFmtId="0" fontId="103" fillId="26" borderId="52" xfId="59" applyFont="1" applyFill="1" applyBorder="1" applyAlignment="1">
      <alignment horizontal="center" vertical="center"/>
    </xf>
    <xf numFmtId="49" fontId="103" fillId="26" borderId="52" xfId="59" applyNumberFormat="1" applyFont="1" applyFill="1" applyBorder="1" applyAlignment="1">
      <alignment horizontal="center" vertical="center"/>
    </xf>
    <xf numFmtId="0" fontId="100" fillId="27" borderId="64" xfId="60" applyFont="1" applyFill="1" applyBorder="1" applyAlignment="1">
      <alignment vertical="center"/>
    </xf>
    <xf numFmtId="0" fontId="101" fillId="27" borderId="64" xfId="60" applyFont="1" applyFill="1" applyBorder="1" applyAlignment="1">
      <alignment horizontal="center"/>
    </xf>
    <xf numFmtId="0" fontId="101" fillId="26" borderId="65" xfId="59" applyFont="1" applyFill="1" applyBorder="1" applyAlignment="1">
      <alignment vertical="center"/>
    </xf>
    <xf numFmtId="0" fontId="91" fillId="26" borderId="66" xfId="59" applyFont="1" applyFill="1" applyBorder="1" applyAlignment="1">
      <alignment vertical="center"/>
    </xf>
    <xf numFmtId="0" fontId="103" fillId="26" borderId="61" xfId="59" applyFont="1" applyFill="1" applyBorder="1" applyAlignment="1">
      <alignment horizontal="center" vertical="center"/>
    </xf>
    <xf numFmtId="49" fontId="103" fillId="26" borderId="61" xfId="59" applyNumberFormat="1" applyFont="1" applyFill="1" applyBorder="1" applyAlignment="1">
      <alignment horizontal="center" vertical="center"/>
    </xf>
    <xf numFmtId="0" fontId="101" fillId="0" borderId="54" xfId="59" applyFont="1" applyFill="1" applyBorder="1" applyAlignment="1">
      <alignment vertical="center"/>
    </xf>
    <xf numFmtId="0" fontId="91" fillId="0" borderId="24" xfId="59" applyFont="1" applyFill="1" applyBorder="1" applyAlignment="1">
      <alignment vertical="center"/>
    </xf>
    <xf numFmtId="0" fontId="103" fillId="0" borderId="24" xfId="59" applyFont="1" applyFill="1" applyBorder="1" applyAlignment="1">
      <alignment horizontal="center" vertical="center"/>
    </xf>
    <xf numFmtId="49" fontId="103" fillId="0" borderId="24" xfId="59" applyNumberFormat="1" applyFont="1" applyFill="1" applyBorder="1" applyAlignment="1">
      <alignment horizontal="center" vertical="center"/>
    </xf>
    <xf numFmtId="0" fontId="91" fillId="0" borderId="24" xfId="59" applyFont="1" applyFill="1" applyBorder="1" applyAlignment="1">
      <alignment horizontal="left" vertical="center"/>
    </xf>
    <xf numFmtId="0" fontId="101" fillId="0" borderId="55" xfId="59" applyFont="1" applyFill="1" applyBorder="1" applyAlignment="1">
      <alignment horizontal="left" vertical="center"/>
    </xf>
    <xf numFmtId="38" fontId="101" fillId="28" borderId="53" xfId="55" applyNumberFormat="1" applyFont="1" applyFill="1" applyBorder="1" applyAlignment="1">
      <alignment vertical="center"/>
    </xf>
    <xf numFmtId="38" fontId="101" fillId="0" borderId="53" xfId="55" applyNumberFormat="1" applyFont="1" applyFill="1" applyBorder="1" applyAlignment="1">
      <alignment vertical="center"/>
    </xf>
    <xf numFmtId="0" fontId="103" fillId="26" borderId="61" xfId="60" applyFont="1" applyFill="1" applyBorder="1" applyAlignment="1">
      <alignment horizontal="center" vertical="center"/>
    </xf>
    <xf numFmtId="0" fontId="101" fillId="0" borderId="54" xfId="60" applyFont="1" applyFill="1" applyBorder="1" applyAlignment="1">
      <alignment horizontal="left" vertical="center"/>
    </xf>
    <xf numFmtId="0" fontId="101" fillId="0" borderId="24" xfId="60" applyFont="1" applyFill="1" applyBorder="1" applyAlignment="1">
      <alignment horizontal="left" vertical="center"/>
    </xf>
    <xf numFmtId="0" fontId="103" fillId="0" borderId="24" xfId="60" applyFont="1" applyFill="1" applyBorder="1" applyAlignment="1">
      <alignment horizontal="left" vertical="center"/>
    </xf>
    <xf numFmtId="0" fontId="103" fillId="0" borderId="24" xfId="60" applyFont="1" applyFill="1" applyBorder="1" applyAlignment="1">
      <alignment horizontal="center" vertical="center"/>
    </xf>
    <xf numFmtId="0" fontId="103" fillId="0" borderId="24" xfId="60" applyFont="1" applyFill="1" applyBorder="1" applyAlignment="1">
      <alignment horizontal="left" vertical="center" wrapText="1"/>
    </xf>
    <xf numFmtId="0" fontId="101" fillId="0" borderId="55" xfId="60" applyFont="1" applyFill="1" applyBorder="1" applyAlignment="1">
      <alignment horizontal="left" vertical="center" wrapText="1"/>
    </xf>
    <xf numFmtId="38" fontId="101" fillId="0" borderId="67" xfId="55" applyNumberFormat="1" applyFont="1" applyFill="1" applyBorder="1" applyAlignment="1">
      <alignment vertical="center"/>
    </xf>
    <xf numFmtId="0" fontId="101" fillId="27" borderId="61" xfId="59" applyFont="1" applyFill="1" applyBorder="1" applyAlignment="1">
      <alignment vertical="center"/>
    </xf>
    <xf numFmtId="0" fontId="102" fillId="27" borderId="61" xfId="59" applyFont="1" applyFill="1" applyBorder="1" applyAlignment="1">
      <alignment horizontal="center" vertical="center"/>
    </xf>
    <xf numFmtId="49" fontId="103" fillId="27" borderId="61" xfId="59" applyNumberFormat="1" applyFont="1" applyFill="1" applyBorder="1" applyAlignment="1">
      <alignment horizontal="center" vertical="center"/>
    </xf>
    <xf numFmtId="0" fontId="103" fillId="27" borderId="61" xfId="59" applyFont="1" applyFill="1" applyBorder="1" applyAlignment="1">
      <alignment horizontal="center" vertical="center"/>
    </xf>
    <xf numFmtId="0" fontId="102" fillId="27" borderId="61" xfId="59" applyFont="1" applyFill="1" applyBorder="1" applyAlignment="1">
      <alignment vertical="center" wrapText="1"/>
    </xf>
    <xf numFmtId="38" fontId="101" fillId="0" borderId="68" xfId="55" applyNumberFormat="1" applyFont="1" applyFill="1" applyBorder="1" applyAlignment="1">
      <alignment vertical="center"/>
    </xf>
    <xf numFmtId="0" fontId="101" fillId="26" borderId="54" xfId="60" applyFont="1" applyFill="1" applyBorder="1" applyAlignment="1">
      <alignment vertical="center"/>
    </xf>
    <xf numFmtId="0" fontId="100" fillId="26" borderId="24" xfId="60" applyFont="1" applyFill="1" applyBorder="1" applyAlignment="1">
      <alignment vertical="center"/>
    </xf>
    <xf numFmtId="0" fontId="102" fillId="26" borderId="24" xfId="60" applyFont="1" applyFill="1" applyBorder="1" applyAlignment="1">
      <alignment vertical="center"/>
    </xf>
    <xf numFmtId="0" fontId="103" fillId="26" borderId="52" xfId="60" applyFont="1" applyFill="1" applyBorder="1" applyAlignment="1">
      <alignment horizontal="center" vertical="center"/>
    </xf>
    <xf numFmtId="0" fontId="101" fillId="27" borderId="57" xfId="59" applyFont="1" applyFill="1" applyBorder="1" applyAlignment="1">
      <alignment horizontal="left" vertical="center"/>
    </xf>
    <xf numFmtId="49" fontId="103" fillId="27" borderId="57" xfId="59" quotePrefix="1" applyNumberFormat="1" applyFont="1" applyFill="1" applyBorder="1" applyAlignment="1">
      <alignment horizontal="center" vertical="center"/>
    </xf>
    <xf numFmtId="164" fontId="101" fillId="0" borderId="58" xfId="38" applyNumberFormat="1" applyFont="1" applyBorder="1" applyAlignment="1">
      <alignment vertical="center"/>
    </xf>
    <xf numFmtId="0" fontId="101" fillId="28" borderId="52" xfId="59" applyFont="1" applyFill="1" applyBorder="1" applyAlignment="1">
      <alignment horizontal="left" vertical="center"/>
    </xf>
    <xf numFmtId="49" fontId="103" fillId="28" borderId="52" xfId="59" quotePrefix="1" applyNumberFormat="1" applyFont="1" applyFill="1" applyBorder="1" applyAlignment="1">
      <alignment horizontal="center" vertical="center"/>
    </xf>
    <xf numFmtId="164" fontId="101" fillId="28" borderId="55" xfId="38" applyNumberFormat="1" applyFont="1" applyFill="1" applyBorder="1" applyAlignment="1">
      <alignment vertical="center"/>
    </xf>
    <xf numFmtId="0" fontId="101" fillId="27" borderId="52" xfId="59" applyFont="1" applyFill="1" applyBorder="1" applyAlignment="1">
      <alignment horizontal="left" vertical="center"/>
    </xf>
    <xf numFmtId="49" fontId="103" fillId="27" borderId="52" xfId="59" quotePrefix="1" applyNumberFormat="1" applyFont="1" applyFill="1" applyBorder="1" applyAlignment="1">
      <alignment horizontal="center" vertical="center"/>
    </xf>
    <xf numFmtId="164" fontId="101" fillId="0" borderId="55" xfId="38" applyNumberFormat="1" applyFont="1" applyBorder="1" applyAlignment="1">
      <alignment vertical="center"/>
    </xf>
    <xf numFmtId="164" fontId="101" fillId="28" borderId="62" xfId="38" applyNumberFormat="1" applyFont="1" applyFill="1" applyBorder="1" applyAlignment="1">
      <alignment vertical="center"/>
    </xf>
    <xf numFmtId="0" fontId="101" fillId="28" borderId="61" xfId="59" applyFont="1" applyFill="1" applyBorder="1" applyAlignment="1">
      <alignment horizontal="left" vertical="center"/>
    </xf>
    <xf numFmtId="49" fontId="103" fillId="28" borderId="61" xfId="59" quotePrefix="1" applyNumberFormat="1" applyFont="1" applyFill="1" applyBorder="1" applyAlignment="1">
      <alignment horizontal="center" vertical="center"/>
    </xf>
    <xf numFmtId="0" fontId="104" fillId="26" borderId="24" xfId="60" applyFont="1" applyFill="1" applyBorder="1" applyAlignment="1">
      <alignment vertical="center"/>
    </xf>
    <xf numFmtId="0" fontId="103" fillId="26" borderId="24" xfId="60" applyFont="1" applyFill="1" applyBorder="1" applyAlignment="1">
      <alignment horizontal="left" vertical="center" wrapText="1"/>
    </xf>
    <xf numFmtId="0" fontId="103" fillId="26" borderId="55" xfId="60" applyFont="1" applyFill="1" applyBorder="1" applyAlignment="1">
      <alignment horizontal="left" vertical="center" wrapText="1"/>
    </xf>
    <xf numFmtId="38" fontId="101" fillId="0" borderId="58" xfId="55" applyNumberFormat="1" applyFont="1" applyFill="1" applyBorder="1" applyAlignment="1">
      <alignment horizontal="right" vertical="center"/>
    </xf>
    <xf numFmtId="49" fontId="101" fillId="27" borderId="64" xfId="59" applyNumberFormat="1" applyFont="1" applyFill="1" applyBorder="1" applyAlignment="1">
      <alignment horizontal="center" vertical="center"/>
    </xf>
    <xf numFmtId="38" fontId="101" fillId="28" borderId="55" xfId="55" applyNumberFormat="1" applyFont="1" applyFill="1" applyBorder="1" applyAlignment="1">
      <alignment horizontal="right" vertical="center"/>
    </xf>
    <xf numFmtId="38" fontId="101" fillId="0" borderId="55" xfId="55" applyNumberFormat="1" applyFont="1" applyFill="1" applyBorder="1" applyAlignment="1">
      <alignment horizontal="right" vertical="center"/>
    </xf>
    <xf numFmtId="38" fontId="101" fillId="28" borderId="62" xfId="55" applyNumberFormat="1" applyFont="1" applyFill="1" applyBorder="1" applyAlignment="1">
      <alignment horizontal="right" vertical="center"/>
    </xf>
    <xf numFmtId="0" fontId="101" fillId="0" borderId="54" xfId="60" applyFont="1" applyFill="1" applyBorder="1" applyAlignment="1">
      <alignment horizontal="left" vertical="center" wrapText="1"/>
    </xf>
    <xf numFmtId="0" fontId="102" fillId="0" borderId="24" xfId="60" applyFont="1" applyFill="1" applyBorder="1" applyAlignment="1">
      <alignment vertical="center"/>
    </xf>
    <xf numFmtId="0" fontId="105" fillId="27" borderId="57" xfId="59" applyFont="1" applyFill="1" applyBorder="1" applyAlignment="1">
      <alignment horizontal="left" vertical="center"/>
    </xf>
    <xf numFmtId="0" fontId="105" fillId="28" borderId="52" xfId="59" applyFont="1" applyFill="1" applyBorder="1" applyAlignment="1">
      <alignment horizontal="left" vertical="center"/>
    </xf>
    <xf numFmtId="0" fontId="105" fillId="27" borderId="52" xfId="59" applyFont="1" applyFill="1" applyBorder="1" applyAlignment="1">
      <alignment horizontal="left" vertical="center"/>
    </xf>
    <xf numFmtId="0" fontId="105" fillId="28" borderId="61" xfId="59" applyFont="1" applyFill="1" applyBorder="1" applyAlignment="1">
      <alignment horizontal="left" vertical="center"/>
    </xf>
    <xf numFmtId="38" fontId="101" fillId="28" borderId="53" xfId="55" applyNumberFormat="1" applyFont="1" applyFill="1" applyBorder="1" applyAlignment="1">
      <alignment horizontal="right" vertical="center"/>
    </xf>
    <xf numFmtId="38" fontId="101" fillId="0" borderId="53" xfId="55" applyNumberFormat="1" applyFont="1" applyFill="1" applyBorder="1" applyAlignment="1">
      <alignment horizontal="right" vertical="center"/>
    </xf>
    <xf numFmtId="0" fontId="100" fillId="27" borderId="59" xfId="60" applyFont="1" applyFill="1" applyBorder="1" applyAlignment="1">
      <alignment vertical="center"/>
    </xf>
    <xf numFmtId="0" fontId="105" fillId="27" borderId="61" xfId="59" applyFont="1" applyFill="1" applyBorder="1" applyAlignment="1">
      <alignment horizontal="left" vertical="center"/>
    </xf>
    <xf numFmtId="49" fontId="103" fillId="27" borderId="61" xfId="59" quotePrefix="1" applyNumberFormat="1" applyFont="1" applyFill="1" applyBorder="1" applyAlignment="1">
      <alignment horizontal="center" vertical="center"/>
    </xf>
    <xf numFmtId="38" fontId="101" fillId="0" borderId="62" xfId="55" applyNumberFormat="1" applyFont="1" applyFill="1" applyBorder="1" applyAlignment="1">
      <alignment horizontal="right" vertical="center"/>
    </xf>
    <xf numFmtId="0" fontId="105" fillId="28" borderId="57" xfId="59" applyFont="1" applyFill="1" applyBorder="1" applyAlignment="1">
      <alignment horizontal="left" vertical="center"/>
    </xf>
    <xf numFmtId="0" fontId="102" fillId="28" borderId="57" xfId="59" applyFont="1" applyFill="1" applyBorder="1" applyAlignment="1">
      <alignment horizontal="center" vertical="center"/>
    </xf>
    <xf numFmtId="49" fontId="103" fillId="28" borderId="57" xfId="59" applyNumberFormat="1" applyFont="1" applyFill="1" applyBorder="1" applyAlignment="1">
      <alignment horizontal="center" vertical="center"/>
    </xf>
    <xf numFmtId="49" fontId="103" fillId="28" borderId="57" xfId="59" quotePrefix="1" applyNumberFormat="1" applyFont="1" applyFill="1" applyBorder="1" applyAlignment="1">
      <alignment horizontal="center" vertical="center"/>
    </xf>
    <xf numFmtId="0" fontId="102" fillId="28" borderId="57" xfId="59" applyFont="1" applyFill="1" applyBorder="1" applyAlignment="1">
      <alignment vertical="center" wrapText="1"/>
    </xf>
    <xf numFmtId="38" fontId="101" fillId="28" borderId="58" xfId="55" applyNumberFormat="1" applyFont="1" applyFill="1" applyBorder="1" applyAlignment="1">
      <alignment horizontal="right" vertical="center"/>
    </xf>
    <xf numFmtId="0" fontId="101" fillId="26" borderId="69" xfId="60" applyFont="1" applyFill="1" applyBorder="1" applyAlignment="1">
      <alignment vertical="center"/>
    </xf>
    <xf numFmtId="0" fontId="91" fillId="26" borderId="66" xfId="60" applyFont="1" applyFill="1" applyBorder="1" applyAlignment="1">
      <alignment vertical="center"/>
    </xf>
    <xf numFmtId="0" fontId="103" fillId="26" borderId="66" xfId="60" applyFont="1" applyFill="1" applyBorder="1" applyAlignment="1">
      <alignment vertical="center"/>
    </xf>
    <xf numFmtId="0" fontId="101" fillId="0" borderId="54" xfId="60" applyFont="1" applyFill="1" applyBorder="1" applyAlignment="1">
      <alignment vertical="center"/>
    </xf>
    <xf numFmtId="0" fontId="91" fillId="0" borderId="24" xfId="60" applyFont="1" applyFill="1" applyBorder="1" applyAlignment="1">
      <alignment vertical="center"/>
    </xf>
    <xf numFmtId="0" fontId="103" fillId="0" borderId="24" xfId="60" applyFont="1" applyFill="1" applyBorder="1" applyAlignment="1">
      <alignment vertical="center"/>
    </xf>
    <xf numFmtId="0" fontId="101" fillId="0" borderId="24" xfId="60" applyFont="1" applyFill="1" applyBorder="1" applyAlignment="1">
      <alignment vertical="center"/>
    </xf>
    <xf numFmtId="0" fontId="100" fillId="0" borderId="55" xfId="60" applyFont="1" applyFill="1" applyBorder="1" applyAlignment="1">
      <alignment vertical="center"/>
    </xf>
    <xf numFmtId="0" fontId="101" fillId="27" borderId="64" xfId="60" applyFont="1" applyFill="1" applyBorder="1" applyAlignment="1">
      <alignment vertical="center"/>
    </xf>
    <xf numFmtId="0" fontId="102" fillId="27" borderId="57" xfId="60" applyFont="1" applyFill="1" applyBorder="1" applyAlignment="1">
      <alignment vertical="center"/>
    </xf>
    <xf numFmtId="38" fontId="101" fillId="0" borderId="67" xfId="55" applyNumberFormat="1" applyFont="1" applyFill="1" applyBorder="1" applyAlignment="1">
      <alignment horizontal="right" vertical="center"/>
    </xf>
    <xf numFmtId="0" fontId="102" fillId="28" borderId="52" xfId="60" applyFont="1" applyFill="1" applyBorder="1" applyAlignment="1">
      <alignment vertical="center"/>
    </xf>
    <xf numFmtId="0" fontId="102" fillId="27" borderId="52" xfId="60" applyFont="1" applyFill="1" applyBorder="1" applyAlignment="1">
      <alignment vertical="center"/>
    </xf>
    <xf numFmtId="0" fontId="103" fillId="28" borderId="52" xfId="60" applyFont="1" applyFill="1" applyBorder="1" applyAlignment="1">
      <alignment horizontal="center" vertical="center"/>
    </xf>
    <xf numFmtId="0" fontId="103" fillId="27" borderId="52" xfId="60" applyFont="1" applyFill="1" applyBorder="1" applyAlignment="1">
      <alignment horizontal="center" vertical="center"/>
    </xf>
    <xf numFmtId="38" fontId="101" fillId="0" borderId="68" xfId="55" applyNumberFormat="1" applyFont="1" applyFill="1" applyBorder="1" applyAlignment="1">
      <alignment horizontal="right" vertical="center"/>
    </xf>
    <xf numFmtId="0" fontId="102" fillId="26" borderId="52" xfId="60" applyFont="1" applyFill="1" applyBorder="1" applyAlignment="1">
      <alignment vertical="center"/>
    </xf>
    <xf numFmtId="0" fontId="91" fillId="26" borderId="24" xfId="60" applyFont="1" applyFill="1" applyBorder="1" applyAlignment="1">
      <alignment vertical="center"/>
    </xf>
    <xf numFmtId="0" fontId="103" fillId="26" borderId="70" xfId="59" applyFont="1" applyFill="1" applyBorder="1" applyAlignment="1">
      <alignment horizontal="center" vertical="center"/>
    </xf>
    <xf numFmtId="49" fontId="102" fillId="27" borderId="52" xfId="59" applyNumberFormat="1" applyFont="1" applyFill="1" applyBorder="1" applyAlignment="1">
      <alignment horizontal="center" vertical="center"/>
    </xf>
    <xf numFmtId="49" fontId="102" fillId="28" borderId="52" xfId="59" applyNumberFormat="1" applyFont="1" applyFill="1" applyBorder="1" applyAlignment="1">
      <alignment horizontal="center" vertical="center"/>
    </xf>
    <xf numFmtId="49" fontId="102" fillId="28" borderId="61" xfId="59" applyNumberFormat="1" applyFont="1" applyFill="1" applyBorder="1" applyAlignment="1">
      <alignment horizontal="center" vertical="center"/>
    </xf>
    <xf numFmtId="0" fontId="100" fillId="26" borderId="52" xfId="60" applyFont="1" applyFill="1" applyBorder="1" applyAlignment="1">
      <alignment horizontal="center" vertical="center"/>
    </xf>
    <xf numFmtId="0" fontId="100" fillId="26" borderId="53" xfId="60" applyFont="1" applyFill="1" applyBorder="1" applyAlignment="1">
      <alignment horizontal="center" vertical="center"/>
    </xf>
    <xf numFmtId="0" fontId="100" fillId="27" borderId="64" xfId="102" quotePrefix="1" applyFont="1" applyFill="1" applyBorder="1" applyAlignment="1">
      <alignment horizontal="right" vertical="center"/>
    </xf>
    <xf numFmtId="0" fontId="102" fillId="0" borderId="57" xfId="59" applyFont="1" applyFill="1" applyBorder="1" applyAlignment="1">
      <alignment vertical="center" wrapText="1"/>
    </xf>
    <xf numFmtId="0" fontId="100" fillId="27" borderId="64" xfId="59" applyFont="1" applyFill="1" applyBorder="1"/>
    <xf numFmtId="0" fontId="101" fillId="27" borderId="64" xfId="102" applyFont="1" applyFill="1" applyBorder="1" applyAlignment="1">
      <alignment horizontal="center" vertical="center"/>
    </xf>
    <xf numFmtId="0" fontId="106" fillId="0" borderId="0" xfId="60" applyFont="1" applyAlignment="1">
      <alignment vertical="center"/>
    </xf>
    <xf numFmtId="0" fontId="100" fillId="0" borderId="51" xfId="102" applyFont="1" applyFill="1" applyBorder="1" applyAlignment="1">
      <alignment horizontal="center" vertical="center" wrapText="1"/>
    </xf>
    <xf numFmtId="0" fontId="101" fillId="0" borderId="70" xfId="59" applyFont="1" applyFill="1" applyBorder="1" applyAlignment="1">
      <alignment vertical="center"/>
    </xf>
    <xf numFmtId="0" fontId="102" fillId="0" borderId="24" xfId="59" applyFont="1" applyFill="1" applyBorder="1" applyAlignment="1">
      <alignment vertical="center" wrapText="1"/>
    </xf>
    <xf numFmtId="0" fontId="107" fillId="0" borderId="63" xfId="59" applyFont="1" applyFill="1" applyBorder="1" applyAlignment="1">
      <alignment vertical="center" wrapText="1"/>
    </xf>
    <xf numFmtId="3" fontId="101" fillId="0" borderId="53" xfId="59" applyNumberFormat="1" applyFont="1" applyFill="1" applyBorder="1" applyAlignment="1">
      <alignment vertical="center" wrapText="1"/>
    </xf>
    <xf numFmtId="0" fontId="106" fillId="0" borderId="0" xfId="60" applyFont="1" applyFill="1" applyAlignment="1">
      <alignment vertical="center"/>
    </xf>
    <xf numFmtId="0" fontId="100" fillId="0" borderId="51" xfId="102" quotePrefix="1" applyFont="1" applyFill="1" applyBorder="1" applyAlignment="1">
      <alignment horizontal="right" vertical="center" wrapText="1"/>
    </xf>
    <xf numFmtId="0" fontId="100" fillId="0" borderId="51" xfId="102" quotePrefix="1" applyFont="1" applyFill="1" applyBorder="1" applyAlignment="1">
      <alignment vertical="center" wrapText="1"/>
    </xf>
    <xf numFmtId="0" fontId="108" fillId="27" borderId="51" xfId="60" applyFont="1" applyFill="1" applyBorder="1" applyAlignment="1">
      <alignment horizontal="center" vertical="center" wrapText="1"/>
    </xf>
    <xf numFmtId="0" fontId="109" fillId="0" borderId="70" xfId="59" applyFont="1" applyFill="1" applyBorder="1" applyAlignment="1">
      <alignment vertical="center"/>
    </xf>
    <xf numFmtId="0" fontId="100" fillId="0" borderId="71" xfId="102" quotePrefix="1" applyFont="1" applyFill="1" applyBorder="1" applyAlignment="1">
      <alignment horizontal="right" vertical="center" wrapText="1"/>
    </xf>
    <xf numFmtId="0" fontId="109" fillId="0" borderId="72" xfId="59" applyFont="1" applyFill="1" applyBorder="1" applyAlignment="1">
      <alignment vertical="center"/>
    </xf>
    <xf numFmtId="0" fontId="102" fillId="0" borderId="73" xfId="59" applyFont="1" applyFill="1" applyBorder="1" applyAlignment="1">
      <alignment vertical="center" wrapText="1"/>
    </xf>
    <xf numFmtId="0" fontId="107" fillId="0" borderId="74" xfId="59" applyFont="1" applyFill="1" applyBorder="1" applyAlignment="1">
      <alignment vertical="center" wrapText="1"/>
    </xf>
    <xf numFmtId="3" fontId="101" fillId="0" borderId="75" xfId="59" applyNumberFormat="1" applyFont="1" applyFill="1" applyBorder="1" applyAlignment="1">
      <alignment vertical="center" wrapText="1"/>
    </xf>
    <xf numFmtId="49" fontId="36" fillId="0" borderId="0" xfId="59" applyNumberFormat="1" applyFont="1" applyAlignment="1">
      <alignment horizontal="right" vertical="center"/>
    </xf>
    <xf numFmtId="0" fontId="101" fillId="27" borderId="70" xfId="59" applyFont="1" applyFill="1" applyBorder="1" applyAlignment="1">
      <alignment horizontal="left" vertical="center"/>
    </xf>
    <xf numFmtId="0" fontId="100" fillId="27" borderId="24" xfId="60" applyFont="1" applyFill="1" applyBorder="1" applyAlignment="1">
      <alignment horizontal="left" vertical="center"/>
    </xf>
    <xf numFmtId="0" fontId="102" fillId="27" borderId="63" xfId="60" applyFont="1" applyFill="1" applyBorder="1" applyAlignment="1">
      <alignment horizontal="left" vertical="center"/>
    </xf>
    <xf numFmtId="0" fontId="100" fillId="28" borderId="24" xfId="60" applyFont="1" applyFill="1" applyBorder="1" applyAlignment="1">
      <alignment horizontal="left" vertical="center"/>
    </xf>
    <xf numFmtId="0" fontId="102" fillId="28" borderId="63" xfId="60" applyFont="1" applyFill="1" applyBorder="1" applyAlignment="1">
      <alignment horizontal="left" vertical="center"/>
    </xf>
    <xf numFmtId="0" fontId="98" fillId="0" borderId="0" xfId="60" applyFont="1" applyAlignment="1"/>
    <xf numFmtId="0" fontId="37" fillId="0" borderId="0" xfId="59" applyFont="1" applyAlignment="1"/>
    <xf numFmtId="38" fontId="29" fillId="0" borderId="13" xfId="55" applyNumberFormat="1" applyFont="1" applyFill="1" applyBorder="1"/>
    <xf numFmtId="38" fontId="29" fillId="0" borderId="15" xfId="55" applyNumberFormat="1" applyFont="1" applyFill="1" applyBorder="1"/>
    <xf numFmtId="38" fontId="29" fillId="0" borderId="26" xfId="55" applyNumberFormat="1" applyFont="1" applyFill="1" applyBorder="1"/>
    <xf numFmtId="0" fontId="29" fillId="0" borderId="33" xfId="0" applyFont="1" applyBorder="1"/>
    <xf numFmtId="0" fontId="29" fillId="0" borderId="12" xfId="61" applyFont="1" applyBorder="1" applyAlignment="1">
      <alignment horizontal="left"/>
    </xf>
    <xf numFmtId="0" fontId="29" fillId="0" borderId="23" xfId="61" applyFont="1" applyBorder="1" applyAlignment="1">
      <alignment horizontal="left"/>
    </xf>
    <xf numFmtId="0" fontId="29" fillId="0" borderId="24" xfId="61" applyFont="1" applyBorder="1" applyAlignment="1">
      <alignment horizontal="left"/>
    </xf>
    <xf numFmtId="0" fontId="40" fillId="0" borderId="24" xfId="0" applyFont="1" applyBorder="1" applyAlignment="1">
      <alignment horizontal="center"/>
    </xf>
    <xf numFmtId="0" fontId="29" fillId="0" borderId="21" xfId="61" applyFont="1" applyBorder="1" applyAlignment="1">
      <alignment horizontal="left"/>
    </xf>
    <xf numFmtId="0" fontId="40" fillId="0" borderId="25" xfId="0" applyFont="1" applyBorder="1" applyAlignment="1">
      <alignment horizontal="center"/>
    </xf>
    <xf numFmtId="38" fontId="29" fillId="0" borderId="11" xfId="55" applyNumberFormat="1" applyFont="1" applyFill="1" applyBorder="1"/>
    <xf numFmtId="0" fontId="29" fillId="0" borderId="14" xfId="0" applyFont="1" applyBorder="1"/>
    <xf numFmtId="0" fontId="29" fillId="0" borderId="27" xfId="0" applyFont="1" applyBorder="1" applyAlignment="1">
      <alignment horizontal="left"/>
    </xf>
    <xf numFmtId="0" fontId="113" fillId="0" borderId="0" xfId="0" applyFont="1" applyAlignment="1">
      <alignment horizontal="left"/>
    </xf>
    <xf numFmtId="0" fontId="29" fillId="0" borderId="0" xfId="0" applyFont="1" applyBorder="1" applyAlignment="1">
      <alignment horizontal="center"/>
    </xf>
    <xf numFmtId="38" fontId="29" fillId="0" borderId="0" xfId="0" applyNumberFormat="1" applyFont="1" applyBorder="1"/>
    <xf numFmtId="0" fontId="114" fillId="0" borderId="0" xfId="0" applyFont="1" applyAlignment="1">
      <alignment horizontal="left"/>
    </xf>
    <xf numFmtId="0" fontId="29" fillId="0" borderId="0" xfId="0" applyFont="1" applyBorder="1" applyAlignment="1">
      <alignment horizontal="centerContinuous"/>
    </xf>
    <xf numFmtId="38" fontId="29" fillId="0" borderId="0" xfId="0" applyNumberFormat="1" applyFont="1" applyBorder="1" applyAlignment="1">
      <alignment horizontal="centerContinuous"/>
    </xf>
    <xf numFmtId="0" fontId="29" fillId="0" borderId="0" xfId="0" applyFont="1" applyBorder="1" applyAlignment="1">
      <alignment horizontal="left"/>
    </xf>
    <xf numFmtId="38" fontId="29" fillId="0" borderId="31" xfId="0" applyNumberFormat="1" applyFont="1" applyBorder="1"/>
    <xf numFmtId="38" fontId="29" fillId="0" borderId="10" xfId="55" applyNumberFormat="1" applyFont="1" applyFill="1" applyBorder="1"/>
    <xf numFmtId="38" fontId="29" fillId="0" borderId="33" xfId="0" applyNumberFormat="1" applyFont="1" applyBorder="1"/>
    <xf numFmtId="38" fontId="29" fillId="0" borderId="29" xfId="55" applyNumberFormat="1" applyFont="1" applyFill="1" applyBorder="1" applyAlignment="1">
      <alignment horizontal="right" vertical="center"/>
    </xf>
    <xf numFmtId="0" fontId="32" fillId="0" borderId="3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20" xfId="0" applyFont="1" applyFill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44" xfId="0" applyFont="1" applyFill="1" applyBorder="1" applyAlignment="1">
      <alignment horizontal="center"/>
    </xf>
    <xf numFmtId="0" fontId="29" fillId="0" borderId="16" xfId="0" applyFont="1" applyFill="1" applyBorder="1" applyAlignment="1">
      <alignment horizontal="left"/>
    </xf>
    <xf numFmtId="0" fontId="29" fillId="0" borderId="41" xfId="0" applyFont="1" applyFill="1" applyBorder="1" applyAlignment="1">
      <alignment horizontal="left"/>
    </xf>
    <xf numFmtId="0" fontId="29" fillId="0" borderId="37" xfId="0" applyFont="1" applyFill="1" applyBorder="1" applyAlignment="1">
      <alignment horizontal="center"/>
    </xf>
    <xf numFmtId="38" fontId="29" fillId="0" borderId="38" xfId="0" applyNumberFormat="1" applyFont="1" applyFill="1" applyBorder="1"/>
    <xf numFmtId="0" fontId="29" fillId="0" borderId="32" xfId="61" applyFont="1" applyBorder="1" applyAlignment="1">
      <alignment horizontal="left"/>
    </xf>
    <xf numFmtId="0" fontId="40" fillId="0" borderId="32" xfId="0" applyFont="1" applyBorder="1" applyAlignment="1">
      <alignment horizontal="center"/>
    </xf>
    <xf numFmtId="38" fontId="29" fillId="0" borderId="32" xfId="55" applyNumberFormat="1" applyFont="1" applyFill="1" applyBorder="1"/>
    <xf numFmtId="0" fontId="29" fillId="0" borderId="32" xfId="0" applyFont="1" applyFill="1" applyBorder="1" applyAlignment="1">
      <alignment horizontal="left"/>
    </xf>
    <xf numFmtId="0" fontId="29" fillId="0" borderId="32" xfId="0" applyFont="1" applyFill="1" applyBorder="1" applyAlignment="1">
      <alignment horizontal="center"/>
    </xf>
    <xf numFmtId="38" fontId="29" fillId="0" borderId="32" xfId="0" applyNumberFormat="1" applyFont="1" applyFill="1" applyBorder="1"/>
    <xf numFmtId="0" fontId="29" fillId="0" borderId="32" xfId="0" applyFont="1" applyBorder="1"/>
    <xf numFmtId="49" fontId="36" fillId="0" borderId="0" xfId="59" applyNumberFormat="1" applyFont="1" applyAlignment="1">
      <alignment horizontal="left" vertical="center"/>
    </xf>
    <xf numFmtId="0" fontId="32" fillId="0" borderId="34" xfId="0" applyFont="1" applyBorder="1" applyAlignment="1">
      <alignment horizontal="center"/>
    </xf>
    <xf numFmtId="0" fontId="32" fillId="0" borderId="32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28" xfId="0" applyFont="1" applyBorder="1" applyAlignment="1">
      <alignment vertical="center" wrapText="1"/>
    </xf>
    <xf numFmtId="0" fontId="29" fillId="0" borderId="19" xfId="0" applyFont="1" applyBorder="1" applyAlignment="1">
      <alignment vertical="center" wrapText="1"/>
    </xf>
    <xf numFmtId="0" fontId="40" fillId="0" borderId="19" xfId="0" applyFont="1" applyBorder="1" applyAlignment="1">
      <alignment horizontal="center" vertical="top" wrapText="1"/>
    </xf>
    <xf numFmtId="0" fontId="40" fillId="0" borderId="26" xfId="0" applyFont="1" applyBorder="1" applyAlignment="1">
      <alignment horizontal="center" vertical="top" wrapText="1"/>
    </xf>
    <xf numFmtId="0" fontId="29" fillId="0" borderId="14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0" fontId="23" fillId="0" borderId="32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9" fillId="0" borderId="12" xfId="0" applyFont="1" applyFill="1" applyBorder="1" applyAlignment="1">
      <alignment horizontal="center"/>
    </xf>
    <xf numFmtId="0" fontId="29" fillId="0" borderId="18" xfId="0" applyFont="1" applyFill="1" applyBorder="1" applyAlignment="1">
      <alignment horizontal="center"/>
    </xf>
    <xf numFmtId="0" fontId="40" fillId="0" borderId="12" xfId="0" applyFont="1" applyFill="1" applyBorder="1" applyAlignment="1">
      <alignment horizontal="center"/>
    </xf>
    <xf numFmtId="0" fontId="40" fillId="0" borderId="18" xfId="0" applyFont="1" applyFill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44" xfId="0" applyFont="1" applyBorder="1" applyAlignment="1">
      <alignment horizontal="center"/>
    </xf>
    <xf numFmtId="0" fontId="29" fillId="0" borderId="21" xfId="0" applyFont="1" applyFill="1" applyBorder="1" applyAlignment="1">
      <alignment horizontal="center"/>
    </xf>
    <xf numFmtId="0" fontId="29" fillId="0" borderId="20" xfId="0" applyFont="1" applyFill="1" applyBorder="1" applyAlignment="1">
      <alignment horizontal="center"/>
    </xf>
    <xf numFmtId="0" fontId="40" fillId="0" borderId="21" xfId="0" applyFont="1" applyFill="1" applyBorder="1" applyAlignment="1">
      <alignment horizontal="center"/>
    </xf>
    <xf numFmtId="0" fontId="40" fillId="0" borderId="20" xfId="0" applyFont="1" applyFill="1" applyBorder="1" applyAlignment="1">
      <alignment horizontal="center"/>
    </xf>
    <xf numFmtId="0" fontId="29" fillId="0" borderId="22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40" fillId="0" borderId="22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/>
    </xf>
    <xf numFmtId="0" fontId="40" fillId="0" borderId="12" xfId="0" applyFont="1" applyBorder="1" applyAlignment="1">
      <alignment horizontal="center"/>
    </xf>
    <xf numFmtId="0" fontId="40" fillId="0" borderId="18" xfId="0" applyFont="1" applyBorder="1" applyAlignment="1">
      <alignment horizontal="center"/>
    </xf>
    <xf numFmtId="0" fontId="36" fillId="0" borderId="12" xfId="0" applyNumberFormat="1" applyFont="1" applyBorder="1" applyAlignment="1">
      <alignment horizontal="left"/>
    </xf>
    <xf numFmtId="0" fontId="36" fillId="0" borderId="18" xfId="0" applyNumberFormat="1" applyFont="1" applyBorder="1" applyAlignment="1">
      <alignment horizontal="left"/>
    </xf>
    <xf numFmtId="0" fontId="40" fillId="0" borderId="21" xfId="0" applyFont="1" applyBorder="1" applyAlignment="1">
      <alignment horizontal="center"/>
    </xf>
    <xf numFmtId="0" fontId="40" fillId="0" borderId="20" xfId="0" applyFont="1" applyBorder="1" applyAlignment="1">
      <alignment horizontal="center"/>
    </xf>
    <xf numFmtId="0" fontId="36" fillId="0" borderId="21" xfId="0" applyNumberFormat="1" applyFont="1" applyBorder="1" applyAlignment="1">
      <alignment horizontal="center"/>
    </xf>
    <xf numFmtId="0" fontId="36" fillId="0" borderId="20" xfId="0" applyNumberFormat="1" applyFont="1" applyBorder="1" applyAlignment="1">
      <alignment horizontal="center"/>
    </xf>
    <xf numFmtId="0" fontId="25" fillId="0" borderId="34" xfId="0" applyFont="1" applyBorder="1" applyAlignment="1">
      <alignment horizontal="center"/>
    </xf>
    <xf numFmtId="0" fontId="25" fillId="0" borderId="32" xfId="0" applyFont="1" applyBorder="1" applyAlignment="1">
      <alignment horizontal="center"/>
    </xf>
    <xf numFmtId="0" fontId="25" fillId="0" borderId="35" xfId="0" applyFont="1" applyBorder="1" applyAlignment="1">
      <alignment horizontal="center"/>
    </xf>
    <xf numFmtId="0" fontId="40" fillId="0" borderId="22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17" xfId="0" applyFont="1" applyBorder="1" applyAlignment="1">
      <alignment horizontal="center"/>
    </xf>
    <xf numFmtId="0" fontId="29" fillId="0" borderId="34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35" xfId="0" applyFont="1" applyBorder="1" applyAlignment="1">
      <alignment horizontal="center"/>
    </xf>
    <xf numFmtId="0" fontId="28" fillId="0" borderId="27" xfId="0" applyFont="1" applyBorder="1" applyAlignment="1">
      <alignment horizontal="left"/>
    </xf>
    <xf numFmtId="0" fontId="28" fillId="0" borderId="45" xfId="0" applyFont="1" applyBorder="1" applyAlignment="1">
      <alignment horizontal="left"/>
    </xf>
    <xf numFmtId="0" fontId="28" fillId="0" borderId="43" xfId="0" applyFont="1" applyBorder="1" applyAlignment="1">
      <alignment horizontal="left"/>
    </xf>
    <xf numFmtId="0" fontId="32" fillId="0" borderId="22" xfId="0" applyFont="1" applyBorder="1" applyAlignment="1">
      <alignment horizontal="left"/>
    </xf>
    <xf numFmtId="0" fontId="32" fillId="0" borderId="23" xfId="0" applyFont="1" applyBorder="1" applyAlignment="1">
      <alignment horizontal="left"/>
    </xf>
    <xf numFmtId="0" fontId="32" fillId="0" borderId="17" xfId="0" applyFont="1" applyBorder="1" applyAlignment="1">
      <alignment horizontal="left"/>
    </xf>
    <xf numFmtId="0" fontId="51" fillId="0" borderId="27" xfId="0" applyFont="1" applyBorder="1" applyAlignment="1">
      <alignment horizontal="left"/>
    </xf>
    <xf numFmtId="0" fontId="51" fillId="0" borderId="45" xfId="0" applyFont="1" applyBorder="1" applyAlignment="1">
      <alignment horizontal="left"/>
    </xf>
    <xf numFmtId="0" fontId="51" fillId="0" borderId="43" xfId="0" applyFont="1" applyBorder="1" applyAlignment="1">
      <alignment horizontal="left"/>
    </xf>
    <xf numFmtId="0" fontId="32" fillId="0" borderId="22" xfId="0" applyFont="1" applyBorder="1" applyAlignment="1">
      <alignment horizontal="left" wrapText="1"/>
    </xf>
    <xf numFmtId="0" fontId="32" fillId="0" borderId="23" xfId="0" applyFont="1" applyBorder="1" applyAlignment="1">
      <alignment horizontal="left" wrapText="1"/>
    </xf>
    <xf numFmtId="0" fontId="32" fillId="0" borderId="17" xfId="0" applyFont="1" applyBorder="1" applyAlignment="1">
      <alignment horizontal="left" wrapText="1"/>
    </xf>
    <xf numFmtId="0" fontId="50" fillId="0" borderId="34" xfId="0" applyFont="1" applyBorder="1" applyAlignment="1">
      <alignment horizontal="left"/>
    </xf>
    <xf numFmtId="0" fontId="50" fillId="0" borderId="32" xfId="0" applyFont="1" applyBorder="1" applyAlignment="1">
      <alignment horizontal="left"/>
    </xf>
    <xf numFmtId="0" fontId="50" fillId="0" borderId="35" xfId="0" applyFont="1" applyBorder="1" applyAlignment="1">
      <alignment horizontal="left"/>
    </xf>
    <xf numFmtId="0" fontId="48" fillId="0" borderId="34" xfId="0" applyFont="1" applyBorder="1" applyAlignment="1">
      <alignment horizontal="left"/>
    </xf>
    <xf numFmtId="0" fontId="48" fillId="0" borderId="32" xfId="0" applyFont="1" applyBorder="1" applyAlignment="1">
      <alignment horizontal="left"/>
    </xf>
    <xf numFmtId="0" fontId="48" fillId="0" borderId="35" xfId="0" applyFont="1" applyBorder="1" applyAlignment="1">
      <alignment horizontal="left"/>
    </xf>
    <xf numFmtId="0" fontId="20" fillId="0" borderId="33" xfId="0" applyFont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0" fontId="27" fillId="0" borderId="22" xfId="0" applyFont="1" applyBorder="1" applyAlignment="1">
      <alignment horizontal="left" wrapText="1"/>
    </xf>
    <xf numFmtId="0" fontId="27" fillId="0" borderId="23" xfId="0" applyFont="1" applyBorder="1" applyAlignment="1">
      <alignment horizontal="left" wrapText="1"/>
    </xf>
    <xf numFmtId="0" fontId="27" fillId="0" borderId="17" xfId="0" applyFont="1" applyBorder="1" applyAlignment="1">
      <alignment horizontal="left" wrapText="1"/>
    </xf>
    <xf numFmtId="0" fontId="27" fillId="0" borderId="22" xfId="0" applyFont="1" applyBorder="1" applyAlignment="1">
      <alignment horizontal="left"/>
    </xf>
    <xf numFmtId="0" fontId="27" fillId="0" borderId="23" xfId="0" applyFont="1" applyBorder="1" applyAlignment="1">
      <alignment horizontal="left"/>
    </xf>
    <xf numFmtId="0" fontId="27" fillId="0" borderId="17" xfId="0" applyFont="1" applyBorder="1" applyAlignment="1">
      <alignment horizontal="left"/>
    </xf>
    <xf numFmtId="0" fontId="40" fillId="0" borderId="34" xfId="0" applyFont="1" applyBorder="1" applyAlignment="1">
      <alignment horizontal="center"/>
    </xf>
    <xf numFmtId="0" fontId="40" fillId="0" borderId="35" xfId="0" applyFont="1" applyBorder="1" applyAlignment="1">
      <alignment horizontal="center"/>
    </xf>
    <xf numFmtId="0" fontId="35" fillId="0" borderId="34" xfId="0" applyFont="1" applyBorder="1" applyAlignment="1">
      <alignment horizontal="center"/>
    </xf>
    <xf numFmtId="0" fontId="35" fillId="0" borderId="35" xfId="0" applyFont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2" fillId="0" borderId="27" xfId="0" applyFont="1" applyBorder="1" applyAlignment="1">
      <alignment horizontal="left" wrapText="1"/>
    </xf>
    <xf numFmtId="0" fontId="32" fillId="0" borderId="45" xfId="0" applyFont="1" applyBorder="1" applyAlignment="1">
      <alignment horizontal="left" wrapText="1"/>
    </xf>
    <xf numFmtId="0" fontId="32" fillId="0" borderId="43" xfId="0" applyFont="1" applyBorder="1" applyAlignment="1">
      <alignment horizontal="left" wrapText="1"/>
    </xf>
    <xf numFmtId="0" fontId="32" fillId="0" borderId="27" xfId="0" applyFont="1" applyBorder="1" applyAlignment="1">
      <alignment horizontal="left"/>
    </xf>
    <xf numFmtId="0" fontId="32" fillId="0" borderId="45" xfId="0" applyFont="1" applyBorder="1" applyAlignment="1">
      <alignment horizontal="left"/>
    </xf>
    <xf numFmtId="0" fontId="32" fillId="0" borderId="43" xfId="0" applyFont="1" applyBorder="1" applyAlignment="1">
      <alignment horizontal="left"/>
    </xf>
    <xf numFmtId="0" fontId="50" fillId="0" borderId="27" xfId="0" applyFont="1" applyBorder="1" applyAlignment="1">
      <alignment horizontal="left"/>
    </xf>
    <xf numFmtId="0" fontId="50" fillId="0" borderId="45" xfId="0" applyFont="1" applyBorder="1" applyAlignment="1">
      <alignment horizontal="left"/>
    </xf>
    <xf numFmtId="0" fontId="50" fillId="0" borderId="43" xfId="0" applyFont="1" applyBorder="1" applyAlignment="1">
      <alignment horizontal="left"/>
    </xf>
    <xf numFmtId="0" fontId="27" fillId="0" borderId="42" xfId="0" applyFont="1" applyBorder="1" applyAlignment="1">
      <alignment horizontal="left" wrapText="1"/>
    </xf>
    <xf numFmtId="0" fontId="27" fillId="0" borderId="36" xfId="0" applyFont="1" applyBorder="1" applyAlignment="1">
      <alignment horizontal="left" wrapText="1"/>
    </xf>
    <xf numFmtId="0" fontId="27" fillId="0" borderId="46" xfId="0" applyFont="1" applyBorder="1" applyAlignment="1">
      <alignment horizontal="left" wrapText="1"/>
    </xf>
    <xf numFmtId="0" fontId="27" fillId="0" borderId="42" xfId="0" applyFont="1" applyBorder="1" applyAlignment="1">
      <alignment horizontal="left"/>
    </xf>
    <xf numFmtId="0" fontId="27" fillId="0" borderId="36" xfId="0" applyFont="1" applyBorder="1" applyAlignment="1">
      <alignment horizontal="left"/>
    </xf>
    <xf numFmtId="0" fontId="27" fillId="0" borderId="46" xfId="0" applyFont="1" applyBorder="1" applyAlignment="1">
      <alignment horizontal="left"/>
    </xf>
    <xf numFmtId="0" fontId="48" fillId="0" borderId="42" xfId="0" applyFont="1" applyBorder="1" applyAlignment="1">
      <alignment horizontal="left"/>
    </xf>
    <xf numFmtId="0" fontId="48" fillId="0" borderId="36" xfId="0" applyFont="1" applyBorder="1" applyAlignment="1">
      <alignment horizontal="left"/>
    </xf>
    <xf numFmtId="0" fontId="48" fillId="0" borderId="46" xfId="0" applyFont="1" applyBorder="1" applyAlignment="1">
      <alignment horizontal="left"/>
    </xf>
    <xf numFmtId="0" fontId="88" fillId="24" borderId="34" xfId="57" applyFont="1" applyFill="1" applyBorder="1" applyAlignment="1">
      <alignment horizontal="center" vertical="center"/>
    </xf>
    <xf numFmtId="0" fontId="88" fillId="24" borderId="32" xfId="57" applyFont="1" applyFill="1" applyBorder="1" applyAlignment="1">
      <alignment horizontal="center" vertical="center"/>
    </xf>
    <xf numFmtId="0" fontId="32" fillId="24" borderId="34" xfId="57" applyFont="1" applyFill="1" applyBorder="1" applyAlignment="1">
      <alignment horizontal="center" vertical="center"/>
    </xf>
    <xf numFmtId="0" fontId="32" fillId="24" borderId="35" xfId="57" applyFont="1" applyFill="1" applyBorder="1" applyAlignment="1">
      <alignment horizontal="center" vertical="center"/>
    </xf>
    <xf numFmtId="0" fontId="86" fillId="0" borderId="28" xfId="57" applyFont="1" applyFill="1" applyBorder="1" applyAlignment="1">
      <alignment horizontal="center" vertical="center"/>
    </xf>
    <xf numFmtId="0" fontId="86" fillId="0" borderId="19" xfId="57" applyFont="1" applyFill="1" applyBorder="1" applyAlignment="1">
      <alignment horizontal="center" vertical="center"/>
    </xf>
    <xf numFmtId="38" fontId="29" fillId="0" borderId="39" xfId="55" applyNumberFormat="1" applyFont="1" applyFill="1" applyBorder="1" applyAlignment="1">
      <alignment horizontal="right" vertical="center"/>
    </xf>
    <xf numFmtId="38" fontId="29" fillId="0" borderId="29" xfId="55" applyNumberFormat="1" applyFont="1" applyFill="1" applyBorder="1" applyAlignment="1">
      <alignment horizontal="right" vertical="center"/>
    </xf>
    <xf numFmtId="38" fontId="32" fillId="0" borderId="76" xfId="55" applyNumberFormat="1" applyFont="1" applyFill="1" applyBorder="1" applyAlignment="1">
      <alignment horizontal="right" vertical="center"/>
    </xf>
    <xf numFmtId="38" fontId="32" fillId="0" borderId="77" xfId="55" applyNumberFormat="1" applyFont="1" applyFill="1" applyBorder="1" applyAlignment="1">
      <alignment horizontal="right" vertical="center"/>
    </xf>
    <xf numFmtId="0" fontId="86" fillId="0" borderId="40" xfId="57" applyFont="1" applyFill="1" applyBorder="1" applyAlignment="1">
      <alignment horizontal="center" vertical="center"/>
    </xf>
    <xf numFmtId="38" fontId="29" fillId="0" borderId="78" xfId="55" applyNumberFormat="1" applyFont="1" applyFill="1" applyBorder="1" applyAlignment="1">
      <alignment horizontal="right" vertical="center"/>
    </xf>
    <xf numFmtId="38" fontId="29" fillId="0" borderId="79" xfId="55" applyNumberFormat="1" applyFont="1" applyFill="1" applyBorder="1" applyAlignment="1">
      <alignment horizontal="right" vertical="center"/>
    </xf>
    <xf numFmtId="38" fontId="32" fillId="0" borderId="80" xfId="55" applyNumberFormat="1" applyFont="1" applyFill="1" applyBorder="1" applyAlignment="1">
      <alignment horizontal="right" vertical="center"/>
    </xf>
    <xf numFmtId="38" fontId="29" fillId="0" borderId="30" xfId="55" applyNumberFormat="1" applyFont="1" applyFill="1" applyBorder="1" applyAlignment="1">
      <alignment horizontal="right" vertical="center"/>
    </xf>
    <xf numFmtId="0" fontId="88" fillId="0" borderId="28" xfId="57" applyFont="1" applyFill="1" applyBorder="1" applyAlignment="1">
      <alignment horizontal="center" vertical="center" wrapText="1"/>
    </xf>
    <xf numFmtId="0" fontId="88" fillId="0" borderId="19" xfId="57" applyFont="1" applyFill="1" applyBorder="1" applyAlignment="1">
      <alignment horizontal="center" vertical="center" wrapText="1"/>
    </xf>
    <xf numFmtId="0" fontId="86" fillId="0" borderId="28" xfId="57" applyFont="1" applyBorder="1" applyAlignment="1">
      <alignment horizontal="center" vertical="center"/>
    </xf>
    <xf numFmtId="0" fontId="86" fillId="0" borderId="19" xfId="57" applyFont="1" applyBorder="1" applyAlignment="1">
      <alignment horizontal="center" vertical="center"/>
    </xf>
    <xf numFmtId="0" fontId="86" fillId="0" borderId="40" xfId="57" applyFont="1" applyBorder="1" applyAlignment="1">
      <alignment horizontal="center" vertical="center"/>
    </xf>
    <xf numFmtId="0" fontId="37" fillId="0" borderId="37" xfId="57" applyFont="1" applyBorder="1" applyAlignment="1">
      <alignment horizontal="center"/>
    </xf>
    <xf numFmtId="0" fontId="59" fillId="0" borderId="0" xfId="57" applyFont="1" applyAlignment="1">
      <alignment horizontal="center"/>
    </xf>
    <xf numFmtId="38" fontId="32" fillId="0" borderId="41" xfId="55" applyNumberFormat="1" applyFont="1" applyFill="1" applyBorder="1" applyAlignment="1">
      <alignment horizontal="center" vertical="center"/>
    </xf>
    <xf numFmtId="38" fontId="32" fillId="0" borderId="38" xfId="55" applyNumberFormat="1" applyFont="1" applyFill="1" applyBorder="1" applyAlignment="1">
      <alignment horizontal="center" vertical="center"/>
    </xf>
    <xf numFmtId="38" fontId="32" fillId="0" borderId="34" xfId="55" applyNumberFormat="1" applyFont="1" applyFill="1" applyBorder="1" applyAlignment="1">
      <alignment horizontal="center" vertical="center"/>
    </xf>
    <xf numFmtId="38" fontId="32" fillId="0" borderId="35" xfId="55" applyNumberFormat="1" applyFont="1" applyFill="1" applyBorder="1" applyAlignment="1">
      <alignment horizontal="center" vertical="center"/>
    </xf>
    <xf numFmtId="0" fontId="61" fillId="26" borderId="54" xfId="60" applyFont="1" applyFill="1" applyBorder="1" applyAlignment="1">
      <alignment horizontal="left" vertical="center" wrapText="1"/>
    </xf>
    <xf numFmtId="0" fontId="61" fillId="26" borderId="24" xfId="60" applyFont="1" applyFill="1" applyBorder="1" applyAlignment="1">
      <alignment horizontal="left" vertical="center" wrapText="1"/>
    </xf>
    <xf numFmtId="0" fontId="61" fillId="26" borderId="55" xfId="60" applyFont="1" applyFill="1" applyBorder="1" applyAlignment="1">
      <alignment horizontal="left" vertical="center" wrapText="1"/>
    </xf>
    <xf numFmtId="0" fontId="101" fillId="28" borderId="70" xfId="59" applyFont="1" applyFill="1" applyBorder="1" applyAlignment="1">
      <alignment horizontal="left" vertical="center"/>
    </xf>
    <xf numFmtId="0" fontId="101" fillId="28" borderId="24" xfId="59" applyFont="1" applyFill="1" applyBorder="1" applyAlignment="1">
      <alignment horizontal="left" vertical="center"/>
    </xf>
    <xf numFmtId="0" fontId="101" fillId="28" borderId="63" xfId="59" applyFont="1" applyFill="1" applyBorder="1" applyAlignment="1">
      <alignment horizontal="left" vertical="center"/>
    </xf>
    <xf numFmtId="0" fontId="101" fillId="27" borderId="70" xfId="59" applyFont="1" applyFill="1" applyBorder="1" applyAlignment="1">
      <alignment horizontal="left" vertical="center"/>
    </xf>
    <xf numFmtId="0" fontId="101" fillId="27" borderId="24" xfId="59" applyFont="1" applyFill="1" applyBorder="1" applyAlignment="1">
      <alignment horizontal="left" vertical="center"/>
    </xf>
    <xf numFmtId="0" fontId="101" fillId="27" borderId="63" xfId="59" applyFont="1" applyFill="1" applyBorder="1" applyAlignment="1">
      <alignment horizontal="left" vertical="center"/>
    </xf>
    <xf numFmtId="0" fontId="101" fillId="26" borderId="54" xfId="60" applyFont="1" applyFill="1" applyBorder="1" applyAlignment="1">
      <alignment horizontal="left" vertical="center" wrapText="1"/>
    </xf>
    <xf numFmtId="0" fontId="101" fillId="26" borderId="63" xfId="60" applyFont="1" applyFill="1" applyBorder="1" applyAlignment="1">
      <alignment horizontal="left" vertical="center"/>
    </xf>
    <xf numFmtId="49" fontId="101" fillId="27" borderId="56" xfId="59" applyNumberFormat="1" applyFont="1" applyFill="1" applyBorder="1" applyAlignment="1">
      <alignment horizontal="center" vertical="center"/>
    </xf>
    <xf numFmtId="49" fontId="101" fillId="27" borderId="59" xfId="59" applyNumberFormat="1" applyFont="1" applyFill="1" applyBorder="1" applyAlignment="1">
      <alignment horizontal="center" vertical="center"/>
    </xf>
    <xf numFmtId="49" fontId="101" fillId="27" borderId="60" xfId="59" applyNumberFormat="1" applyFont="1" applyFill="1" applyBorder="1" applyAlignment="1">
      <alignment horizontal="center" vertical="center"/>
    </xf>
    <xf numFmtId="0" fontId="101" fillId="26" borderId="51" xfId="60" applyFont="1" applyFill="1" applyBorder="1" applyAlignment="1">
      <alignment horizontal="left" vertical="center"/>
    </xf>
    <xf numFmtId="0" fontId="101" fillId="26" borderId="52" xfId="60" applyFont="1" applyFill="1" applyBorder="1" applyAlignment="1">
      <alignment horizontal="left" vertical="center"/>
    </xf>
    <xf numFmtId="0" fontId="101" fillId="26" borderId="24" xfId="60" applyFont="1" applyFill="1" applyBorder="1" applyAlignment="1">
      <alignment horizontal="left" vertical="center"/>
    </xf>
    <xf numFmtId="0" fontId="105" fillId="28" borderId="57" xfId="59" applyFont="1" applyFill="1" applyBorder="1" applyAlignment="1">
      <alignment horizontal="left" vertical="center"/>
    </xf>
    <xf numFmtId="0" fontId="105" fillId="27" borderId="52" xfId="59" applyFont="1" applyFill="1" applyBorder="1" applyAlignment="1">
      <alignment horizontal="left" vertical="center"/>
    </xf>
    <xf numFmtId="0" fontId="105" fillId="28" borderId="61" xfId="59" applyFont="1" applyFill="1" applyBorder="1" applyAlignment="1">
      <alignment horizontal="left" vertical="center"/>
    </xf>
    <xf numFmtId="0" fontId="100" fillId="27" borderId="59" xfId="60" applyFont="1" applyFill="1" applyBorder="1" applyAlignment="1">
      <alignment horizontal="center" vertical="center"/>
    </xf>
    <xf numFmtId="0" fontId="103" fillId="26" borderId="70" xfId="60" applyFont="1" applyFill="1" applyBorder="1" applyAlignment="1">
      <alignment horizontal="left" vertical="center" wrapText="1"/>
    </xf>
    <xf numFmtId="0" fontId="103" fillId="26" borderId="55" xfId="60" applyFont="1" applyFill="1" applyBorder="1" applyAlignment="1">
      <alignment horizontal="left" vertical="center" wrapText="1"/>
    </xf>
    <xf numFmtId="0" fontId="61" fillId="25" borderId="48" xfId="60" applyFont="1" applyFill="1" applyBorder="1" applyAlignment="1">
      <alignment horizontal="center" vertical="center"/>
    </xf>
    <xf numFmtId="0" fontId="61" fillId="25" borderId="49" xfId="60" applyFont="1" applyFill="1" applyBorder="1" applyAlignment="1">
      <alignment horizontal="center" vertical="center"/>
    </xf>
    <xf numFmtId="0" fontId="61" fillId="25" borderId="49" xfId="60" applyFont="1" applyFill="1" applyBorder="1" applyAlignment="1">
      <alignment horizontal="center" vertical="center" wrapText="1"/>
    </xf>
    <xf numFmtId="0" fontId="61" fillId="26" borderId="51" xfId="59" applyFont="1" applyFill="1" applyBorder="1" applyAlignment="1">
      <alignment horizontal="left" vertical="center"/>
    </xf>
    <xf numFmtId="0" fontId="61" fillId="26" borderId="52" xfId="59" applyFont="1" applyFill="1" applyBorder="1" applyAlignment="1">
      <alignment horizontal="left" vertical="center"/>
    </xf>
    <xf numFmtId="0" fontId="61" fillId="26" borderId="70" xfId="59" applyFont="1" applyFill="1" applyBorder="1" applyAlignment="1">
      <alignment horizontal="center" vertical="center" wrapText="1"/>
    </xf>
    <xf numFmtId="0" fontId="61" fillId="26" borderId="55" xfId="59" applyFont="1" applyFill="1" applyBorder="1" applyAlignment="1">
      <alignment horizontal="center" vertical="center" wrapText="1"/>
    </xf>
    <xf numFmtId="0" fontId="100" fillId="27" borderId="56" xfId="60" applyFont="1" applyFill="1" applyBorder="1" applyAlignment="1">
      <alignment horizontal="center" vertical="center"/>
    </xf>
    <xf numFmtId="0" fontId="100" fillId="27" borderId="60" xfId="60" applyFont="1" applyFill="1" applyBorder="1" applyAlignment="1">
      <alignment horizontal="center" vertical="center"/>
    </xf>
    <xf numFmtId="0" fontId="101" fillId="26" borderId="65" xfId="60" applyFont="1" applyFill="1" applyBorder="1" applyAlignment="1">
      <alignment horizontal="left" vertical="center"/>
    </xf>
    <xf numFmtId="0" fontId="101" fillId="26" borderId="66" xfId="60" applyFont="1" applyFill="1" applyBorder="1" applyAlignment="1">
      <alignment horizontal="left" vertical="center"/>
    </xf>
    <xf numFmtId="0" fontId="101" fillId="27" borderId="56" xfId="60" applyFont="1" applyFill="1" applyBorder="1" applyAlignment="1">
      <alignment horizontal="center" vertical="center"/>
    </xf>
    <xf numFmtId="0" fontId="101" fillId="27" borderId="59" xfId="60" applyFont="1" applyFill="1" applyBorder="1" applyAlignment="1">
      <alignment horizontal="center" vertical="center"/>
    </xf>
    <xf numFmtId="0" fontId="101" fillId="27" borderId="60" xfId="60" applyFont="1" applyFill="1" applyBorder="1" applyAlignment="1">
      <alignment horizontal="center" vertical="center"/>
    </xf>
    <xf numFmtId="0" fontId="101" fillId="26" borderId="70" xfId="59" applyFont="1" applyFill="1" applyBorder="1" applyAlignment="1">
      <alignment horizontal="left" vertical="center" wrapText="1"/>
    </xf>
    <xf numFmtId="0" fontId="101" fillId="26" borderId="55" xfId="59" applyFont="1" applyFill="1" applyBorder="1" applyAlignment="1">
      <alignment horizontal="left" vertical="center" wrapText="1"/>
    </xf>
    <xf numFmtId="0" fontId="91" fillId="26" borderId="70" xfId="59" applyFont="1" applyFill="1" applyBorder="1" applyAlignment="1">
      <alignment horizontal="left" vertical="center" wrapText="1"/>
    </xf>
    <xf numFmtId="0" fontId="91" fillId="26" borderId="55" xfId="59" applyFont="1" applyFill="1" applyBorder="1" applyAlignment="1">
      <alignment horizontal="left" vertical="center" wrapText="1"/>
    </xf>
    <xf numFmtId="0" fontId="101" fillId="26" borderId="70" xfId="60" applyFont="1" applyFill="1" applyBorder="1" applyAlignment="1">
      <alignment horizontal="left" vertical="center" wrapText="1"/>
    </xf>
    <xf numFmtId="0" fontId="101" fillId="26" borderId="55" xfId="60" applyFont="1" applyFill="1" applyBorder="1" applyAlignment="1">
      <alignment horizontal="left" vertical="center" wrapText="1"/>
    </xf>
  </cellXfs>
  <cellStyles count="104">
    <cellStyle name="20% - Nhấn1" xfId="1"/>
    <cellStyle name="20% - Nhấn2" xfId="2"/>
    <cellStyle name="20% - Nhấn3" xfId="3"/>
    <cellStyle name="20% - Nhấn4" xfId="4"/>
    <cellStyle name="20% - Nhấn5" xfId="5"/>
    <cellStyle name="20% - Nhấn6" xfId="6"/>
    <cellStyle name="20% - 강조색1" xfId="7"/>
    <cellStyle name="20% - 강조색2" xfId="8"/>
    <cellStyle name="20% - 강조색3" xfId="9"/>
    <cellStyle name="20% - 강조색4" xfId="10"/>
    <cellStyle name="20% - 강조색5" xfId="11"/>
    <cellStyle name="20% - 강조색6" xfId="12"/>
    <cellStyle name="40% - Nhấn1" xfId="13"/>
    <cellStyle name="40% - Nhấn2" xfId="14"/>
    <cellStyle name="40% - Nhấn3" xfId="15"/>
    <cellStyle name="40% - Nhấn4" xfId="16"/>
    <cellStyle name="40% - Nhấn5" xfId="17"/>
    <cellStyle name="40% - Nhấn6" xfId="18"/>
    <cellStyle name="40% - 강조색1" xfId="19"/>
    <cellStyle name="40% - 강조색2" xfId="20"/>
    <cellStyle name="40% - 강조색3" xfId="21"/>
    <cellStyle name="40% - 강조색4" xfId="22"/>
    <cellStyle name="40% - 강조색5" xfId="23"/>
    <cellStyle name="40% - 강조색6" xfId="24"/>
    <cellStyle name="60% - Nhấn1" xfId="25"/>
    <cellStyle name="60% - Nhấn2" xfId="26"/>
    <cellStyle name="60% - Nhấn3" xfId="27"/>
    <cellStyle name="60% - Nhấn4" xfId="28"/>
    <cellStyle name="60% - Nhấn5" xfId="29"/>
    <cellStyle name="60% - Nhấn6" xfId="30"/>
    <cellStyle name="60% - 강조색1" xfId="31"/>
    <cellStyle name="60% - 강조색2" xfId="32"/>
    <cellStyle name="60% - 강조색3" xfId="33"/>
    <cellStyle name="60% - 강조색4" xfId="34"/>
    <cellStyle name="60% - 강조색5" xfId="35"/>
    <cellStyle name="60% - 강조색6" xfId="36"/>
    <cellStyle name="Comma [0] 2" xfId="37"/>
    <cellStyle name="Comma 2" xfId="38"/>
    <cellStyle name="Comma 3" xfId="39"/>
    <cellStyle name="Đầu ra" xfId="40"/>
    <cellStyle name="Đầu vào" xfId="41"/>
    <cellStyle name="Đề mục 1" xfId="42"/>
    <cellStyle name="Đề mục 2" xfId="43"/>
    <cellStyle name="Đề mục 3" xfId="44"/>
    <cellStyle name="Đề mục 4" xfId="45"/>
    <cellStyle name="Ghi chú" xfId="46"/>
    <cellStyle name="Kiểm tra Ô" xfId="47"/>
    <cellStyle name="Kiểu 1" xfId="48"/>
    <cellStyle name="Nhấn1" xfId="49"/>
    <cellStyle name="Nhấn2" xfId="50"/>
    <cellStyle name="Nhấn3" xfId="51"/>
    <cellStyle name="Nhấn4" xfId="52"/>
    <cellStyle name="Nhấn5" xfId="53"/>
    <cellStyle name="Nhấn6" xfId="54"/>
    <cellStyle name="Normal" xfId="0" builtinId="0"/>
    <cellStyle name="Normal 2" xfId="55"/>
    <cellStyle name="Normal 2 2" xfId="56"/>
    <cellStyle name="Normal 3" xfId="57"/>
    <cellStyle name="Normal 4" xfId="58"/>
    <cellStyle name="Normal 5" xfId="59"/>
    <cellStyle name="Normal_Purchase Order Format TSN 2" xfId="60"/>
    <cellStyle name="Normal_Susol 03-2008" xfId="61"/>
    <cellStyle name="Ô Được nối kết" xfId="62"/>
    <cellStyle name="Percent 2" xfId="63"/>
    <cellStyle name="Style 1" xfId="64"/>
    <cellStyle name="Tiêu đề" xfId="65"/>
    <cellStyle name="Tính toán" xfId="66"/>
    <cellStyle name="Tổng" xfId="67"/>
    <cellStyle name="Tốt" xfId="68"/>
    <cellStyle name="Trung tính" xfId="69"/>
    <cellStyle name="Văn bản Cảnh báo" xfId="70"/>
    <cellStyle name="Văn bản Giải thích" xfId="71"/>
    <cellStyle name="Xấu" xfId="72"/>
    <cellStyle name="강조색1" xfId="73"/>
    <cellStyle name="강조색2" xfId="74"/>
    <cellStyle name="강조색3" xfId="75"/>
    <cellStyle name="강조색4" xfId="76"/>
    <cellStyle name="강조색5" xfId="77"/>
    <cellStyle name="강조색6" xfId="78"/>
    <cellStyle name="경고문" xfId="79"/>
    <cellStyle name="계산" xfId="80"/>
    <cellStyle name="나쁨" xfId="81"/>
    <cellStyle name="메모" xfId="82"/>
    <cellStyle name="보통" xfId="83"/>
    <cellStyle name="설명 텍스트" xfId="84"/>
    <cellStyle name="셀 확인" xfId="85"/>
    <cellStyle name="쉼표_P O 10937" xfId="86"/>
    <cellStyle name="스타일 1" xfId="87"/>
    <cellStyle name="연결된 셀" xfId="88"/>
    <cellStyle name="요약" xfId="89"/>
    <cellStyle name="입력" xfId="90"/>
    <cellStyle name="제목" xfId="91"/>
    <cellStyle name="제목 1" xfId="92"/>
    <cellStyle name="제목 2" xfId="93"/>
    <cellStyle name="제목 3" xfId="94"/>
    <cellStyle name="제목 4" xfId="95"/>
    <cellStyle name="좋음" xfId="96"/>
    <cellStyle name="출력" xfId="97"/>
    <cellStyle name="표준 2" xfId="98"/>
    <cellStyle name="표준 2 2" xfId="99"/>
    <cellStyle name="표준 4" xfId="100"/>
    <cellStyle name="표준_fnd_gfm[1]" xfId="101"/>
    <cellStyle name="표준_P O 10937" xfId="102"/>
    <cellStyle name="常规 4" xfId="10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" Type="http://schemas.openxmlformats.org/officeDocument/2006/relationships/image" Target="../media/image27.jpeg"/><Relationship Id="rId16" Type="http://schemas.openxmlformats.org/officeDocument/2006/relationships/image" Target="../media/image41.png"/><Relationship Id="rId1" Type="http://schemas.openxmlformats.org/officeDocument/2006/relationships/image" Target="../media/image26.jpe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17.emf"/><Relationship Id="rId18" Type="http://schemas.openxmlformats.org/officeDocument/2006/relationships/image" Target="../media/image22.emf"/><Relationship Id="rId3" Type="http://schemas.openxmlformats.org/officeDocument/2006/relationships/image" Target="../media/image8.emf"/><Relationship Id="rId21" Type="http://schemas.openxmlformats.org/officeDocument/2006/relationships/image" Target="../media/image25.png"/><Relationship Id="rId7" Type="http://schemas.openxmlformats.org/officeDocument/2006/relationships/image" Target="../media/image11.emf"/><Relationship Id="rId12" Type="http://schemas.openxmlformats.org/officeDocument/2006/relationships/image" Target="../media/image16.emf"/><Relationship Id="rId17" Type="http://schemas.openxmlformats.org/officeDocument/2006/relationships/image" Target="../media/image21.emf"/><Relationship Id="rId2" Type="http://schemas.openxmlformats.org/officeDocument/2006/relationships/image" Target="../media/image7.emf"/><Relationship Id="rId16" Type="http://schemas.openxmlformats.org/officeDocument/2006/relationships/image" Target="../media/image20.emf"/><Relationship Id="rId20" Type="http://schemas.openxmlformats.org/officeDocument/2006/relationships/image" Target="../media/image24.emf"/><Relationship Id="rId1" Type="http://schemas.openxmlformats.org/officeDocument/2006/relationships/image" Target="../media/image6.png"/><Relationship Id="rId6" Type="http://schemas.openxmlformats.org/officeDocument/2006/relationships/image" Target="../media/image10.emf"/><Relationship Id="rId11" Type="http://schemas.openxmlformats.org/officeDocument/2006/relationships/image" Target="../media/image15.emf"/><Relationship Id="rId5" Type="http://schemas.openxmlformats.org/officeDocument/2006/relationships/image" Target="../media/image9.emf"/><Relationship Id="rId15" Type="http://schemas.openxmlformats.org/officeDocument/2006/relationships/image" Target="../media/image19.emf"/><Relationship Id="rId10" Type="http://schemas.openxmlformats.org/officeDocument/2006/relationships/image" Target="../media/image14.emf"/><Relationship Id="rId19" Type="http://schemas.openxmlformats.org/officeDocument/2006/relationships/image" Target="../media/image23.emf"/><Relationship Id="rId4" Type="http://schemas.openxmlformats.org/officeDocument/2006/relationships/image" Target="../media/image2.png"/><Relationship Id="rId9" Type="http://schemas.openxmlformats.org/officeDocument/2006/relationships/image" Target="../media/image13.emf"/><Relationship Id="rId14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1314450</xdr:colOff>
      <xdr:row>0</xdr:row>
      <xdr:rowOff>28575</xdr:rowOff>
    </xdr:from>
    <xdr:to>
      <xdr:col>8</xdr:col>
      <xdr:colOff>695325</xdr:colOff>
      <xdr:row>1</xdr:row>
      <xdr:rowOff>152400</xdr:rowOff>
    </xdr:to>
    <xdr:pic>
      <xdr:nvPicPr>
        <xdr:cNvPr id="10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28575"/>
          <a:ext cx="1333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2467842</xdr:colOff>
      <xdr:row>1</xdr:row>
      <xdr:rowOff>45141</xdr:rowOff>
    </xdr:from>
    <xdr:to>
      <xdr:col>6</xdr:col>
      <xdr:colOff>654333</xdr:colOff>
      <xdr:row>2</xdr:row>
      <xdr:rowOff>203158</xdr:rowOff>
    </xdr:to>
    <xdr:pic>
      <xdr:nvPicPr>
        <xdr:cNvPr id="1126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7956" y="62459"/>
          <a:ext cx="1147900" cy="4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215</xdr:row>
      <xdr:rowOff>152400</xdr:rowOff>
    </xdr:from>
    <xdr:to>
      <xdr:col>0</xdr:col>
      <xdr:colOff>1057275</xdr:colOff>
      <xdr:row>218</xdr:row>
      <xdr:rowOff>47625</xdr:rowOff>
    </xdr:to>
    <xdr:pic>
      <xdr:nvPicPr>
        <xdr:cNvPr id="11266" name="Picture 52" descr="http://hungthinhelectric.com/uploads/product/01930d7cc41e9032dc83d17af874dda5.jpe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6036825"/>
          <a:ext cx="781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</xdr:row>
      <xdr:rowOff>57150</xdr:rowOff>
    </xdr:from>
    <xdr:to>
      <xdr:col>5</xdr:col>
      <xdr:colOff>2560493</xdr:colOff>
      <xdr:row>6</xdr:row>
      <xdr:rowOff>1038225</xdr:rowOff>
    </xdr:to>
    <xdr:pic>
      <xdr:nvPicPr>
        <xdr:cNvPr id="11267" name="Picture 2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00175"/>
          <a:ext cx="62007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21</xdr:row>
      <xdr:rowOff>47625</xdr:rowOff>
    </xdr:from>
    <xdr:to>
      <xdr:col>5</xdr:col>
      <xdr:colOff>2560493</xdr:colOff>
      <xdr:row>21</xdr:row>
      <xdr:rowOff>1009650</xdr:rowOff>
    </xdr:to>
    <xdr:pic>
      <xdr:nvPicPr>
        <xdr:cNvPr id="11268" name="Pictur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553200"/>
          <a:ext cx="6181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31</xdr:row>
      <xdr:rowOff>38100</xdr:rowOff>
    </xdr:from>
    <xdr:to>
      <xdr:col>5</xdr:col>
      <xdr:colOff>2560493</xdr:colOff>
      <xdr:row>31</xdr:row>
      <xdr:rowOff>1162050</xdr:rowOff>
    </xdr:to>
    <xdr:pic>
      <xdr:nvPicPr>
        <xdr:cNvPr id="11269" name="Pictur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096500"/>
          <a:ext cx="61722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125</xdr:row>
      <xdr:rowOff>66675</xdr:rowOff>
    </xdr:from>
    <xdr:to>
      <xdr:col>5</xdr:col>
      <xdr:colOff>2560493</xdr:colOff>
      <xdr:row>125</xdr:row>
      <xdr:rowOff>990600</xdr:rowOff>
    </xdr:to>
    <xdr:pic>
      <xdr:nvPicPr>
        <xdr:cNvPr id="11270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090475"/>
          <a:ext cx="61817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182</xdr:row>
      <xdr:rowOff>28575</xdr:rowOff>
    </xdr:from>
    <xdr:to>
      <xdr:col>5</xdr:col>
      <xdr:colOff>2550968</xdr:colOff>
      <xdr:row>182</xdr:row>
      <xdr:rowOff>1143000</xdr:rowOff>
    </xdr:to>
    <xdr:pic>
      <xdr:nvPicPr>
        <xdr:cNvPr id="11271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5654575"/>
          <a:ext cx="61817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1028700</xdr:colOff>
      <xdr:row>182</xdr:row>
      <xdr:rowOff>1123950</xdr:rowOff>
    </xdr:from>
    <xdr:to>
      <xdr:col>5</xdr:col>
      <xdr:colOff>2806148</xdr:colOff>
      <xdr:row>182</xdr:row>
      <xdr:rowOff>1685925</xdr:rowOff>
    </xdr:to>
    <xdr:pic>
      <xdr:nvPicPr>
        <xdr:cNvPr id="11272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56749950"/>
          <a:ext cx="1781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154</xdr:row>
      <xdr:rowOff>57150</xdr:rowOff>
    </xdr:from>
    <xdr:to>
      <xdr:col>5</xdr:col>
      <xdr:colOff>2550968</xdr:colOff>
      <xdr:row>154</xdr:row>
      <xdr:rowOff>1000125</xdr:rowOff>
    </xdr:to>
    <xdr:pic>
      <xdr:nvPicPr>
        <xdr:cNvPr id="11273" name="Picture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6939200"/>
          <a:ext cx="6181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62</xdr:row>
      <xdr:rowOff>38100</xdr:rowOff>
    </xdr:from>
    <xdr:to>
      <xdr:col>5</xdr:col>
      <xdr:colOff>2550968</xdr:colOff>
      <xdr:row>62</xdr:row>
      <xdr:rowOff>1238250</xdr:rowOff>
    </xdr:to>
    <xdr:pic>
      <xdr:nvPicPr>
        <xdr:cNvPr id="11274" name="Picture 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440525"/>
          <a:ext cx="6172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68</xdr:row>
      <xdr:rowOff>133350</xdr:rowOff>
    </xdr:from>
    <xdr:to>
      <xdr:col>0</xdr:col>
      <xdr:colOff>1181100</xdr:colOff>
      <xdr:row>74</xdr:row>
      <xdr:rowOff>19050</xdr:rowOff>
    </xdr:to>
    <xdr:pic>
      <xdr:nvPicPr>
        <xdr:cNvPr id="11275" name="Pictur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2288500"/>
          <a:ext cx="11334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97</xdr:row>
      <xdr:rowOff>123825</xdr:rowOff>
    </xdr:from>
    <xdr:to>
      <xdr:col>0</xdr:col>
      <xdr:colOff>1181100</xdr:colOff>
      <xdr:row>103</xdr:row>
      <xdr:rowOff>9525</xdr:rowOff>
    </xdr:to>
    <xdr:pic>
      <xdr:nvPicPr>
        <xdr:cNvPr id="11276" name="Picture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346650"/>
          <a:ext cx="11334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169</xdr:row>
      <xdr:rowOff>0</xdr:rowOff>
    </xdr:from>
    <xdr:to>
      <xdr:col>0</xdr:col>
      <xdr:colOff>1181100</xdr:colOff>
      <xdr:row>174</xdr:row>
      <xdr:rowOff>219075</xdr:rowOff>
    </xdr:to>
    <xdr:pic>
      <xdr:nvPicPr>
        <xdr:cNvPr id="11277" name="Picture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1977925"/>
          <a:ext cx="10668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7</xdr:row>
      <xdr:rowOff>38100</xdr:rowOff>
    </xdr:from>
    <xdr:to>
      <xdr:col>0</xdr:col>
      <xdr:colOff>1095375</xdr:colOff>
      <xdr:row>12</xdr:row>
      <xdr:rowOff>219075</xdr:rowOff>
    </xdr:to>
    <xdr:pic>
      <xdr:nvPicPr>
        <xdr:cNvPr id="11278" name="Picture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57450"/>
          <a:ext cx="9239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22</xdr:row>
      <xdr:rowOff>38100</xdr:rowOff>
    </xdr:from>
    <xdr:to>
      <xdr:col>0</xdr:col>
      <xdr:colOff>1066800</xdr:colOff>
      <xdr:row>27</xdr:row>
      <xdr:rowOff>76200</xdr:rowOff>
    </xdr:to>
    <xdr:pic>
      <xdr:nvPicPr>
        <xdr:cNvPr id="11279" name="Picture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600950"/>
          <a:ext cx="8858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40</xdr:row>
      <xdr:rowOff>247650</xdr:rowOff>
    </xdr:from>
    <xdr:to>
      <xdr:col>0</xdr:col>
      <xdr:colOff>1190625</xdr:colOff>
      <xdr:row>45</xdr:row>
      <xdr:rowOff>238125</xdr:rowOff>
    </xdr:to>
    <xdr:pic>
      <xdr:nvPicPr>
        <xdr:cNvPr id="11280" name="Picture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630275"/>
          <a:ext cx="11144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190</xdr:row>
      <xdr:rowOff>76200</xdr:rowOff>
    </xdr:from>
    <xdr:to>
      <xdr:col>0</xdr:col>
      <xdr:colOff>1162050</xdr:colOff>
      <xdr:row>196</xdr:row>
      <xdr:rowOff>28575</xdr:rowOff>
    </xdr:to>
    <xdr:pic>
      <xdr:nvPicPr>
        <xdr:cNvPr id="11281" name="Picture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9274075"/>
          <a:ext cx="10572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127</xdr:row>
      <xdr:rowOff>123825</xdr:rowOff>
    </xdr:from>
    <xdr:to>
      <xdr:col>0</xdr:col>
      <xdr:colOff>1190625</xdr:colOff>
      <xdr:row>134</xdr:row>
      <xdr:rowOff>1657</xdr:rowOff>
    </xdr:to>
    <xdr:pic>
      <xdr:nvPicPr>
        <xdr:cNvPr id="11282" name="Picture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9452550"/>
          <a:ext cx="11525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141</xdr:row>
      <xdr:rowOff>38100</xdr:rowOff>
    </xdr:from>
    <xdr:to>
      <xdr:col>0</xdr:col>
      <xdr:colOff>1181100</xdr:colOff>
      <xdr:row>147</xdr:row>
      <xdr:rowOff>180975</xdr:rowOff>
    </xdr:to>
    <xdr:pic>
      <xdr:nvPicPr>
        <xdr:cNvPr id="11283" name="Picture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3100625"/>
          <a:ext cx="11525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1247775</xdr:colOff>
      <xdr:row>0</xdr:row>
      <xdr:rowOff>76200</xdr:rowOff>
    </xdr:from>
    <xdr:to>
      <xdr:col>8</xdr:col>
      <xdr:colOff>638175</xdr:colOff>
      <xdr:row>1</xdr:row>
      <xdr:rowOff>180975</xdr:rowOff>
    </xdr:to>
    <xdr:pic>
      <xdr:nvPicPr>
        <xdr:cNvPr id="205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76200"/>
          <a:ext cx="1333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1095374</xdr:colOff>
      <xdr:row>51</xdr:row>
      <xdr:rowOff>28577</xdr:rowOff>
    </xdr:from>
    <xdr:to>
      <xdr:col>7</xdr:col>
      <xdr:colOff>200025</xdr:colOff>
      <xdr:row>54</xdr:row>
      <xdr:rowOff>40417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599" y="8972552"/>
          <a:ext cx="590551" cy="52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1085850</xdr:colOff>
      <xdr:row>54</xdr:row>
      <xdr:rowOff>85726</xdr:rowOff>
    </xdr:from>
    <xdr:to>
      <xdr:col>7</xdr:col>
      <xdr:colOff>236781</xdr:colOff>
      <xdr:row>56</xdr:row>
      <xdr:rowOff>161926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075" y="9544051"/>
          <a:ext cx="636831" cy="419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44</xdr:row>
      <xdr:rowOff>0</xdr:rowOff>
    </xdr:from>
    <xdr:to>
      <xdr:col>9</xdr:col>
      <xdr:colOff>266700</xdr:colOff>
      <xdr:row>44</xdr:row>
      <xdr:rowOff>0</xdr:rowOff>
    </xdr:to>
    <xdr:pic>
      <xdr:nvPicPr>
        <xdr:cNvPr id="3073" name="Picture 1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8591550"/>
          <a:ext cx="3733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42</xdr:row>
      <xdr:rowOff>0</xdr:rowOff>
    </xdr:from>
    <xdr:to>
      <xdr:col>4</xdr:col>
      <xdr:colOff>266700</xdr:colOff>
      <xdr:row>42</xdr:row>
      <xdr:rowOff>0</xdr:rowOff>
    </xdr:to>
    <xdr:pic>
      <xdr:nvPicPr>
        <xdr:cNvPr id="3074" name="Picture 3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210550"/>
          <a:ext cx="3657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37</xdr:row>
      <xdr:rowOff>0</xdr:rowOff>
    </xdr:from>
    <xdr:to>
      <xdr:col>9</xdr:col>
      <xdr:colOff>266700</xdr:colOff>
      <xdr:row>37</xdr:row>
      <xdr:rowOff>0</xdr:rowOff>
    </xdr:to>
    <xdr:pic>
      <xdr:nvPicPr>
        <xdr:cNvPr id="3075" name="Picture 2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7258050"/>
          <a:ext cx="3733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1276350</xdr:colOff>
      <xdr:row>0</xdr:row>
      <xdr:rowOff>38100</xdr:rowOff>
    </xdr:from>
    <xdr:to>
      <xdr:col>8</xdr:col>
      <xdr:colOff>695325</xdr:colOff>
      <xdr:row>1</xdr:row>
      <xdr:rowOff>142875</xdr:rowOff>
    </xdr:to>
    <xdr:pic>
      <xdr:nvPicPr>
        <xdr:cNvPr id="30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38100"/>
          <a:ext cx="1333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26</xdr:row>
      <xdr:rowOff>0</xdr:rowOff>
    </xdr:from>
    <xdr:to>
      <xdr:col>9</xdr:col>
      <xdr:colOff>381000</xdr:colOff>
      <xdr:row>26</xdr:row>
      <xdr:rowOff>0</xdr:rowOff>
    </xdr:to>
    <xdr:pic>
      <xdr:nvPicPr>
        <xdr:cNvPr id="4097" name="Picture 3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7229475"/>
          <a:ext cx="2324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25</xdr:row>
      <xdr:rowOff>0</xdr:rowOff>
    </xdr:from>
    <xdr:to>
      <xdr:col>9</xdr:col>
      <xdr:colOff>247650</xdr:colOff>
      <xdr:row>25</xdr:row>
      <xdr:rowOff>0</xdr:rowOff>
    </xdr:to>
    <xdr:pic>
      <xdr:nvPicPr>
        <xdr:cNvPr id="4098" name="Picture 2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6953250"/>
          <a:ext cx="2324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33</xdr:row>
      <xdr:rowOff>0</xdr:rowOff>
    </xdr:from>
    <xdr:to>
      <xdr:col>4</xdr:col>
      <xdr:colOff>266700</xdr:colOff>
      <xdr:row>33</xdr:row>
      <xdr:rowOff>0</xdr:rowOff>
    </xdr:to>
    <xdr:pic>
      <xdr:nvPicPr>
        <xdr:cNvPr id="4099" name="Picture 1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163050"/>
          <a:ext cx="3486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47625</xdr:rowOff>
    </xdr:from>
    <xdr:to>
      <xdr:col>8</xdr:col>
      <xdr:colOff>914400</xdr:colOff>
      <xdr:row>1</xdr:row>
      <xdr:rowOff>152400</xdr:rowOff>
    </xdr:to>
    <xdr:pic>
      <xdr:nvPicPr>
        <xdr:cNvPr id="410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47625"/>
          <a:ext cx="1333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8</xdr:row>
      <xdr:rowOff>0</xdr:rowOff>
    </xdr:from>
    <xdr:to>
      <xdr:col>9</xdr:col>
      <xdr:colOff>438150</xdr:colOff>
      <xdr:row>8</xdr:row>
      <xdr:rowOff>0</xdr:rowOff>
    </xdr:to>
    <xdr:pic>
      <xdr:nvPicPr>
        <xdr:cNvPr id="5121" name="Picture 25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71650"/>
          <a:ext cx="2857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8</xdr:row>
      <xdr:rowOff>0</xdr:rowOff>
    </xdr:from>
    <xdr:to>
      <xdr:col>9</xdr:col>
      <xdr:colOff>438150</xdr:colOff>
      <xdr:row>8</xdr:row>
      <xdr:rowOff>0</xdr:rowOff>
    </xdr:to>
    <xdr:pic>
      <xdr:nvPicPr>
        <xdr:cNvPr id="5122" name="Picture 26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71650"/>
          <a:ext cx="2857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8</xdr:row>
      <xdr:rowOff>0</xdr:rowOff>
    </xdr:from>
    <xdr:to>
      <xdr:col>9</xdr:col>
      <xdr:colOff>438150</xdr:colOff>
      <xdr:row>8</xdr:row>
      <xdr:rowOff>0</xdr:rowOff>
    </xdr:to>
    <xdr:pic>
      <xdr:nvPicPr>
        <xdr:cNvPr id="5123" name="Picture 27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71650"/>
          <a:ext cx="2857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1181100</xdr:colOff>
      <xdr:row>0</xdr:row>
      <xdr:rowOff>76200</xdr:rowOff>
    </xdr:from>
    <xdr:to>
      <xdr:col>8</xdr:col>
      <xdr:colOff>752475</xdr:colOff>
      <xdr:row>1</xdr:row>
      <xdr:rowOff>180975</xdr:rowOff>
    </xdr:to>
    <xdr:pic>
      <xdr:nvPicPr>
        <xdr:cNvPr id="512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76200"/>
          <a:ext cx="1333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47625</xdr:rowOff>
    </xdr:from>
    <xdr:to>
      <xdr:col>8</xdr:col>
      <xdr:colOff>638175</xdr:colOff>
      <xdr:row>1</xdr:row>
      <xdr:rowOff>180975</xdr:rowOff>
    </xdr:to>
    <xdr:pic>
      <xdr:nvPicPr>
        <xdr:cNvPr id="614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47625"/>
          <a:ext cx="1333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66675</xdr:rowOff>
    </xdr:from>
    <xdr:to>
      <xdr:col>8</xdr:col>
      <xdr:colOff>666750</xdr:colOff>
      <xdr:row>1</xdr:row>
      <xdr:rowOff>171450</xdr:rowOff>
    </xdr:to>
    <xdr:pic>
      <xdr:nvPicPr>
        <xdr:cNvPr id="716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6675"/>
          <a:ext cx="1333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77</xdr:row>
      <xdr:rowOff>0</xdr:rowOff>
    </xdr:from>
    <xdr:to>
      <xdr:col>9</xdr:col>
      <xdr:colOff>438150</xdr:colOff>
      <xdr:row>77</xdr:row>
      <xdr:rowOff>0</xdr:rowOff>
    </xdr:to>
    <xdr:pic>
      <xdr:nvPicPr>
        <xdr:cNvPr id="8193" name="Picture 25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5039975"/>
          <a:ext cx="2914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77</xdr:row>
      <xdr:rowOff>0</xdr:rowOff>
    </xdr:from>
    <xdr:to>
      <xdr:col>9</xdr:col>
      <xdr:colOff>438150</xdr:colOff>
      <xdr:row>77</xdr:row>
      <xdr:rowOff>0</xdr:rowOff>
    </xdr:to>
    <xdr:pic>
      <xdr:nvPicPr>
        <xdr:cNvPr id="8194" name="Picture 26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5039975"/>
          <a:ext cx="2914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77</xdr:row>
      <xdr:rowOff>0</xdr:rowOff>
    </xdr:from>
    <xdr:to>
      <xdr:col>9</xdr:col>
      <xdr:colOff>438150</xdr:colOff>
      <xdr:row>77</xdr:row>
      <xdr:rowOff>0</xdr:rowOff>
    </xdr:to>
    <xdr:pic>
      <xdr:nvPicPr>
        <xdr:cNvPr id="8195" name="Picture 27" descr="logo_lg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5039975"/>
          <a:ext cx="2914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47625</xdr:rowOff>
    </xdr:from>
    <xdr:to>
      <xdr:col>8</xdr:col>
      <xdr:colOff>771525</xdr:colOff>
      <xdr:row>1</xdr:row>
      <xdr:rowOff>152400</xdr:rowOff>
    </xdr:to>
    <xdr:pic>
      <xdr:nvPicPr>
        <xdr:cNvPr id="819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47625"/>
          <a:ext cx="1333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67</xdr:row>
      <xdr:rowOff>57151</xdr:rowOff>
    </xdr:from>
    <xdr:to>
      <xdr:col>1</xdr:col>
      <xdr:colOff>1344840</xdr:colOff>
      <xdr:row>67</xdr:row>
      <xdr:rowOff>685801</xdr:rowOff>
    </xdr:to>
    <xdr:pic>
      <xdr:nvPicPr>
        <xdr:cNvPr id="924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441401"/>
          <a:ext cx="129721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</xdr:row>
      <xdr:rowOff>66675</xdr:rowOff>
    </xdr:from>
    <xdr:to>
      <xdr:col>2</xdr:col>
      <xdr:colOff>904875</xdr:colOff>
      <xdr:row>6</xdr:row>
      <xdr:rowOff>304800</xdr:rowOff>
    </xdr:to>
    <xdr:pic>
      <xdr:nvPicPr>
        <xdr:cNvPr id="9222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923925"/>
          <a:ext cx="8382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7</xdr:row>
      <xdr:rowOff>47625</xdr:rowOff>
    </xdr:from>
    <xdr:to>
      <xdr:col>2</xdr:col>
      <xdr:colOff>904875</xdr:colOff>
      <xdr:row>10</xdr:row>
      <xdr:rowOff>323850</xdr:rowOff>
    </xdr:to>
    <xdr:pic>
      <xdr:nvPicPr>
        <xdr:cNvPr id="9223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2428875"/>
          <a:ext cx="8191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0</xdr:row>
      <xdr:rowOff>57150</xdr:rowOff>
    </xdr:from>
    <xdr:to>
      <xdr:col>5</xdr:col>
      <xdr:colOff>581025</xdr:colOff>
      <xdr:row>1</xdr:row>
      <xdr:rowOff>161925</xdr:rowOff>
    </xdr:to>
    <xdr:pic>
      <xdr:nvPicPr>
        <xdr:cNvPr id="922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57150"/>
          <a:ext cx="1323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11</xdr:row>
      <xdr:rowOff>47625</xdr:rowOff>
    </xdr:from>
    <xdr:to>
      <xdr:col>2</xdr:col>
      <xdr:colOff>904875</xdr:colOff>
      <xdr:row>14</xdr:row>
      <xdr:rowOff>323850</xdr:rowOff>
    </xdr:to>
    <xdr:pic>
      <xdr:nvPicPr>
        <xdr:cNvPr id="9224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952875"/>
          <a:ext cx="8382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15</xdr:row>
      <xdr:rowOff>47625</xdr:rowOff>
    </xdr:from>
    <xdr:to>
      <xdr:col>2</xdr:col>
      <xdr:colOff>904875</xdr:colOff>
      <xdr:row>18</xdr:row>
      <xdr:rowOff>333375</xdr:rowOff>
    </xdr:to>
    <xdr:pic>
      <xdr:nvPicPr>
        <xdr:cNvPr id="9225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5476875"/>
          <a:ext cx="8382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19</xdr:row>
      <xdr:rowOff>38100</xdr:rowOff>
    </xdr:from>
    <xdr:to>
      <xdr:col>2</xdr:col>
      <xdr:colOff>914400</xdr:colOff>
      <xdr:row>22</xdr:row>
      <xdr:rowOff>342900</xdr:rowOff>
    </xdr:to>
    <xdr:pic>
      <xdr:nvPicPr>
        <xdr:cNvPr id="9226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6991350"/>
          <a:ext cx="8382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23</xdr:row>
      <xdr:rowOff>104775</xdr:rowOff>
    </xdr:from>
    <xdr:to>
      <xdr:col>2</xdr:col>
      <xdr:colOff>914400</xdr:colOff>
      <xdr:row>26</xdr:row>
      <xdr:rowOff>266700</xdr:rowOff>
    </xdr:to>
    <xdr:pic>
      <xdr:nvPicPr>
        <xdr:cNvPr id="9227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8582025"/>
          <a:ext cx="838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30</xdr:row>
      <xdr:rowOff>76200</xdr:rowOff>
    </xdr:from>
    <xdr:to>
      <xdr:col>2</xdr:col>
      <xdr:colOff>923925</xdr:colOff>
      <xdr:row>32</xdr:row>
      <xdr:rowOff>619125</xdr:rowOff>
    </xdr:to>
    <xdr:pic>
      <xdr:nvPicPr>
        <xdr:cNvPr id="9228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1220450"/>
          <a:ext cx="8572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33</xdr:row>
      <xdr:rowOff>95250</xdr:rowOff>
    </xdr:from>
    <xdr:to>
      <xdr:col>2</xdr:col>
      <xdr:colOff>904875</xdr:colOff>
      <xdr:row>36</xdr:row>
      <xdr:rowOff>304800</xdr:rowOff>
    </xdr:to>
    <xdr:pic>
      <xdr:nvPicPr>
        <xdr:cNvPr id="9229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2382500"/>
          <a:ext cx="8286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41</xdr:row>
      <xdr:rowOff>47625</xdr:rowOff>
    </xdr:from>
    <xdr:to>
      <xdr:col>2</xdr:col>
      <xdr:colOff>914400</xdr:colOff>
      <xdr:row>44</xdr:row>
      <xdr:rowOff>342900</xdr:rowOff>
    </xdr:to>
    <xdr:pic>
      <xdr:nvPicPr>
        <xdr:cNvPr id="9230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5382875"/>
          <a:ext cx="8572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45</xdr:row>
      <xdr:rowOff>38100</xdr:rowOff>
    </xdr:from>
    <xdr:to>
      <xdr:col>2</xdr:col>
      <xdr:colOff>904875</xdr:colOff>
      <xdr:row>48</xdr:row>
      <xdr:rowOff>323850</xdr:rowOff>
    </xdr:to>
    <xdr:pic>
      <xdr:nvPicPr>
        <xdr:cNvPr id="9231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6897350"/>
          <a:ext cx="8382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37</xdr:row>
      <xdr:rowOff>57150</xdr:rowOff>
    </xdr:from>
    <xdr:to>
      <xdr:col>2</xdr:col>
      <xdr:colOff>904875</xdr:colOff>
      <xdr:row>40</xdr:row>
      <xdr:rowOff>333375</xdr:rowOff>
    </xdr:to>
    <xdr:pic>
      <xdr:nvPicPr>
        <xdr:cNvPr id="9232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3868400"/>
          <a:ext cx="8191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49</xdr:row>
      <xdr:rowOff>47625</xdr:rowOff>
    </xdr:from>
    <xdr:to>
      <xdr:col>2</xdr:col>
      <xdr:colOff>914400</xdr:colOff>
      <xdr:row>52</xdr:row>
      <xdr:rowOff>323850</xdr:rowOff>
    </xdr:to>
    <xdr:pic>
      <xdr:nvPicPr>
        <xdr:cNvPr id="9233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8430875"/>
          <a:ext cx="8382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53</xdr:row>
      <xdr:rowOff>47625</xdr:rowOff>
    </xdr:from>
    <xdr:to>
      <xdr:col>2</xdr:col>
      <xdr:colOff>914400</xdr:colOff>
      <xdr:row>56</xdr:row>
      <xdr:rowOff>352425</xdr:rowOff>
    </xdr:to>
    <xdr:pic>
      <xdr:nvPicPr>
        <xdr:cNvPr id="9234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9954875"/>
          <a:ext cx="8572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57</xdr:row>
      <xdr:rowOff>66675</xdr:rowOff>
    </xdr:from>
    <xdr:to>
      <xdr:col>2</xdr:col>
      <xdr:colOff>904875</xdr:colOff>
      <xdr:row>60</xdr:row>
      <xdr:rowOff>361950</xdr:rowOff>
    </xdr:to>
    <xdr:pic>
      <xdr:nvPicPr>
        <xdr:cNvPr id="9235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1497925"/>
          <a:ext cx="8382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61</xdr:row>
      <xdr:rowOff>57150</xdr:rowOff>
    </xdr:from>
    <xdr:to>
      <xdr:col>2</xdr:col>
      <xdr:colOff>914400</xdr:colOff>
      <xdr:row>65</xdr:row>
      <xdr:rowOff>0</xdr:rowOff>
    </xdr:to>
    <xdr:pic>
      <xdr:nvPicPr>
        <xdr:cNvPr id="9236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012400"/>
          <a:ext cx="8667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65</xdr:row>
      <xdr:rowOff>57150</xdr:rowOff>
    </xdr:from>
    <xdr:to>
      <xdr:col>2</xdr:col>
      <xdr:colOff>904875</xdr:colOff>
      <xdr:row>65</xdr:row>
      <xdr:rowOff>933450</xdr:rowOff>
    </xdr:to>
    <xdr:pic>
      <xdr:nvPicPr>
        <xdr:cNvPr id="9237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4536400"/>
          <a:ext cx="838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66</xdr:row>
      <xdr:rowOff>66675</xdr:rowOff>
    </xdr:from>
    <xdr:to>
      <xdr:col>2</xdr:col>
      <xdr:colOff>523875</xdr:colOff>
      <xdr:row>66</xdr:row>
      <xdr:rowOff>904875</xdr:rowOff>
    </xdr:to>
    <xdr:pic>
      <xdr:nvPicPr>
        <xdr:cNvPr id="9238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5307925"/>
          <a:ext cx="457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66</xdr:row>
      <xdr:rowOff>57150</xdr:rowOff>
    </xdr:from>
    <xdr:to>
      <xdr:col>2</xdr:col>
      <xdr:colOff>923925</xdr:colOff>
      <xdr:row>66</xdr:row>
      <xdr:rowOff>723900</xdr:rowOff>
    </xdr:to>
    <xdr:pic>
      <xdr:nvPicPr>
        <xdr:cNvPr id="9239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25298400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</xdr:row>
      <xdr:rowOff>66675</xdr:rowOff>
    </xdr:from>
    <xdr:to>
      <xdr:col>2</xdr:col>
      <xdr:colOff>885825</xdr:colOff>
      <xdr:row>29</xdr:row>
      <xdr:rowOff>700580</xdr:rowOff>
    </xdr:to>
    <xdr:pic>
      <xdr:nvPicPr>
        <xdr:cNvPr id="9240" name="Picture 2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0067925"/>
          <a:ext cx="809625" cy="139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Verve">
  <a:themeElements>
    <a:clrScheme name="Verve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Verve">
      <a:majorFont>
        <a:latin typeface="Century Gothic"/>
        <a:ea typeface=""/>
        <a:cs typeface=""/>
        <a:font script="Jpan" typeface="HGｺﾞｼｯｸM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Century Gothic"/>
        <a:ea typeface=""/>
        <a:cs typeface=""/>
        <a:font script="Jpan" typeface="ＭＳ ゴシック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</a:minorFont>
    </a:fontScheme>
    <a:fmtScheme name="Verve">
      <a:fillStyleLst>
        <a:solidFill>
          <a:schemeClr val="phClr"/>
        </a:solidFill>
        <a:gradFill rotWithShape="1">
          <a:gsLst>
            <a:gs pos="0">
              <a:schemeClr val="phClr">
                <a:tint val="10000"/>
                <a:satMod val="300000"/>
              </a:schemeClr>
            </a:gs>
            <a:gs pos="34000">
              <a:schemeClr val="phClr">
                <a:tint val="13500"/>
                <a:satMod val="250000"/>
              </a:schemeClr>
            </a:gs>
            <a:gs pos="100000">
              <a:schemeClr val="phClr">
                <a:tint val="60000"/>
                <a:satMod val="200000"/>
              </a:schemeClr>
            </a:gs>
          </a:gsLst>
          <a:path path="circle">
            <a:fillToRect l="50000" t="155000" r="50000" b="-55000"/>
          </a:path>
        </a:gradFill>
        <a:gradFill rotWithShape="1">
          <a:gsLst>
            <a:gs pos="0">
              <a:schemeClr val="phClr">
                <a:tint val="60000"/>
                <a:satMod val="160000"/>
              </a:schemeClr>
            </a:gs>
            <a:gs pos="46000">
              <a:schemeClr val="phClr">
                <a:tint val="86000"/>
                <a:satMod val="160000"/>
              </a:schemeClr>
            </a:gs>
            <a:gs pos="100000">
              <a:schemeClr val="phClr">
                <a:shade val="40000"/>
                <a:satMod val="160000"/>
              </a:schemeClr>
            </a:gs>
          </a:gsLst>
          <a:path path="circle">
            <a:fillToRect l="50000" t="155000" r="50000" b="-55000"/>
          </a:path>
        </a:gradFill>
      </a:fillStyleLst>
      <a:lnStyleLst>
        <a:ln w="9525" cap="flat" cmpd="sng" algn="ctr">
          <a:solidFill>
            <a:schemeClr val="phClr">
              <a:satMod val="12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147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38100" dir="14700000" algn="t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50800" dist="38100" dir="14700000" algn="t" rotWithShape="0">
              <a:srgbClr val="000000">
                <a:alpha val="60000"/>
              </a:srgb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3600000"/>
            </a:lightRig>
          </a:scene3d>
          <a:sp3d prstMaterial="plastic">
            <a:bevelT w="127000" h="38200" prst="relaxedInset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8000"/>
                <a:satMod val="230000"/>
              </a:schemeClr>
            </a:gs>
            <a:gs pos="60000">
              <a:schemeClr val="phClr">
                <a:shade val="92000"/>
                <a:satMod val="230000"/>
              </a:schemeClr>
            </a:gs>
            <a:gs pos="100000">
              <a:schemeClr val="phClr">
                <a:tint val="85000"/>
                <a:satMod val="40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200"/>
                <a:satMod val="150000"/>
              </a:schemeClr>
              <a:schemeClr val="phClr">
                <a:tint val="90000"/>
                <a:satMod val="150000"/>
              </a:schemeClr>
            </a:duotone>
          </a:blip>
          <a:tile tx="0" ty="0" sx="70000" sy="7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66"/>
  <sheetViews>
    <sheetView tabSelected="1" topLeftCell="A7" zoomScaleNormal="100" zoomScaleSheetLayoutView="100" workbookViewId="0">
      <selection activeCell="D20" sqref="D20"/>
    </sheetView>
  </sheetViews>
  <sheetFormatPr defaultColWidth="9.09765625" defaultRowHeight="11.5"/>
  <cols>
    <col min="1" max="1" width="18.69921875" style="1" customWidth="1"/>
    <col min="2" max="2" width="26" style="1" customWidth="1"/>
    <col min="3" max="3" width="6.8984375" style="1" customWidth="1"/>
    <col min="4" max="4" width="11.3984375" style="1" customWidth="1"/>
    <col min="5" max="5" width="0.3984375" style="1" customWidth="1"/>
    <col min="6" max="6" width="17.3984375" style="1" customWidth="1"/>
    <col min="7" max="7" width="22.296875" style="1" customWidth="1"/>
    <col min="8" max="8" width="7" style="1" customWidth="1"/>
    <col min="9" max="9" width="11.3984375" style="1" customWidth="1"/>
    <col min="10" max="16384" width="9.09765625" style="1"/>
  </cols>
  <sheetData>
    <row r="1" spans="1:10" ht="24" customHeight="1">
      <c r="A1" s="3"/>
      <c r="B1" s="3"/>
      <c r="C1" s="3"/>
      <c r="D1" s="2" t="s">
        <v>806</v>
      </c>
      <c r="E1" s="3"/>
      <c r="F1" s="3"/>
      <c r="G1" s="3"/>
      <c r="H1" s="3"/>
      <c r="I1" s="3"/>
      <c r="J1" s="3"/>
    </row>
    <row r="2" spans="1:10" ht="16.5" customHeight="1">
      <c r="A2" s="117"/>
      <c r="B2" s="118"/>
      <c r="C2" s="118"/>
      <c r="D2" s="116" t="s">
        <v>1407</v>
      </c>
      <c r="E2" s="118"/>
      <c r="F2" s="118"/>
      <c r="G2" s="118"/>
      <c r="H2" s="118"/>
      <c r="I2" s="118"/>
      <c r="J2" s="4"/>
    </row>
    <row r="3" spans="1:10" ht="6" hidden="1" customHeight="1">
      <c r="A3" s="60"/>
      <c r="B3" s="61"/>
      <c r="C3" s="61"/>
      <c r="D3" s="61"/>
      <c r="E3" s="61"/>
      <c r="F3" s="61"/>
      <c r="G3" s="61"/>
      <c r="H3" s="61"/>
      <c r="I3" s="61"/>
      <c r="J3" s="4"/>
    </row>
    <row r="4" spans="1:10" ht="13" customHeight="1">
      <c r="A4" s="442" t="s">
        <v>291</v>
      </c>
      <c r="B4" s="443"/>
      <c r="C4" s="443"/>
      <c r="D4" s="444"/>
      <c r="E4" s="83"/>
      <c r="F4" s="442" t="s">
        <v>555</v>
      </c>
      <c r="G4" s="443"/>
      <c r="H4" s="443"/>
      <c r="I4" s="444"/>
    </row>
    <row r="5" spans="1:10" ht="13" customHeight="1">
      <c r="A5" s="84" t="s">
        <v>5</v>
      </c>
      <c r="B5" s="84" t="s">
        <v>4</v>
      </c>
      <c r="C5" s="85" t="s">
        <v>115</v>
      </c>
      <c r="D5" s="84" t="s">
        <v>6</v>
      </c>
      <c r="E5" s="83"/>
      <c r="F5" s="84" t="s">
        <v>5</v>
      </c>
      <c r="G5" s="84" t="s">
        <v>4</v>
      </c>
      <c r="H5" s="85" t="s">
        <v>115</v>
      </c>
      <c r="I5" s="84" t="s">
        <v>6</v>
      </c>
    </row>
    <row r="6" spans="1:10" ht="13" customHeight="1">
      <c r="A6" s="71" t="s">
        <v>136</v>
      </c>
      <c r="B6" s="35" t="s">
        <v>141</v>
      </c>
      <c r="C6" s="35">
        <v>30</v>
      </c>
      <c r="D6" s="396">
        <v>590000</v>
      </c>
      <c r="E6" s="83"/>
      <c r="F6" s="71" t="s">
        <v>173</v>
      </c>
      <c r="G6" s="32" t="s">
        <v>141</v>
      </c>
      <c r="H6" s="32">
        <v>18</v>
      </c>
      <c r="I6" s="396">
        <v>1020000</v>
      </c>
    </row>
    <row r="7" spans="1:10" ht="13" customHeight="1">
      <c r="A7" s="71" t="s">
        <v>151</v>
      </c>
      <c r="B7" s="35" t="s">
        <v>9</v>
      </c>
      <c r="C7" s="35">
        <v>30</v>
      </c>
      <c r="D7" s="396">
        <v>700000</v>
      </c>
      <c r="E7" s="83"/>
      <c r="F7" s="54" t="s">
        <v>174</v>
      </c>
      <c r="G7" s="28" t="s">
        <v>169</v>
      </c>
      <c r="H7" s="55">
        <v>22</v>
      </c>
      <c r="I7" s="396">
        <v>1220000</v>
      </c>
    </row>
    <row r="8" spans="1:10" ht="13" customHeight="1">
      <c r="A8" s="71" t="s">
        <v>137</v>
      </c>
      <c r="B8" s="32" t="s">
        <v>375</v>
      </c>
      <c r="C8" s="35">
        <v>35</v>
      </c>
      <c r="D8" s="396">
        <v>795000</v>
      </c>
      <c r="E8" s="83"/>
      <c r="F8" s="56" t="s">
        <v>175</v>
      </c>
      <c r="G8" s="86" t="s">
        <v>267</v>
      </c>
      <c r="H8" s="57">
        <v>30</v>
      </c>
      <c r="I8" s="396">
        <v>2280000</v>
      </c>
    </row>
    <row r="9" spans="1:10" ht="13" customHeight="1">
      <c r="A9" s="71" t="s">
        <v>138</v>
      </c>
      <c r="B9" s="35" t="s">
        <v>376</v>
      </c>
      <c r="C9" s="35">
        <v>65</v>
      </c>
      <c r="D9" s="396">
        <v>1455000</v>
      </c>
      <c r="E9" s="83"/>
      <c r="F9" s="56" t="s">
        <v>176</v>
      </c>
      <c r="G9" s="32" t="s">
        <v>19</v>
      </c>
      <c r="H9" s="32">
        <v>42</v>
      </c>
      <c r="I9" s="396">
        <v>5500000</v>
      </c>
    </row>
    <row r="10" spans="1:10" ht="13" customHeight="1">
      <c r="A10" s="56" t="s">
        <v>245</v>
      </c>
      <c r="B10" s="32" t="s">
        <v>19</v>
      </c>
      <c r="C10" s="32">
        <v>50</v>
      </c>
      <c r="D10" s="396">
        <v>3600000</v>
      </c>
      <c r="E10" s="83"/>
      <c r="F10" s="41" t="s">
        <v>300</v>
      </c>
      <c r="G10" s="35" t="s">
        <v>266</v>
      </c>
      <c r="H10" s="35">
        <v>45</v>
      </c>
      <c r="I10" s="36">
        <v>10400000</v>
      </c>
    </row>
    <row r="11" spans="1:10" ht="13" customHeight="1">
      <c r="A11" s="71" t="s">
        <v>278</v>
      </c>
      <c r="B11" s="35" t="s">
        <v>758</v>
      </c>
      <c r="C11" s="35">
        <v>25</v>
      </c>
      <c r="D11" s="396">
        <v>630000</v>
      </c>
      <c r="E11" s="83"/>
      <c r="F11" s="41" t="s">
        <v>300</v>
      </c>
      <c r="G11" s="35" t="s">
        <v>377</v>
      </c>
      <c r="H11" s="35">
        <v>45</v>
      </c>
      <c r="I11" s="36">
        <v>12290000</v>
      </c>
    </row>
    <row r="12" spans="1:10" ht="13" customHeight="1">
      <c r="A12" s="71" t="s">
        <v>757</v>
      </c>
      <c r="B12" s="35" t="s">
        <v>759</v>
      </c>
      <c r="C12" s="35">
        <v>35</v>
      </c>
      <c r="D12" s="396">
        <v>680000</v>
      </c>
      <c r="E12" s="83"/>
      <c r="F12" s="54" t="s">
        <v>299</v>
      </c>
      <c r="G12" s="28" t="s">
        <v>657</v>
      </c>
      <c r="H12" s="55">
        <v>42</v>
      </c>
      <c r="I12" s="396">
        <v>1600000</v>
      </c>
    </row>
    <row r="13" spans="1:10" ht="13" customHeight="1">
      <c r="A13" s="71" t="s">
        <v>152</v>
      </c>
      <c r="B13" s="35" t="s">
        <v>800</v>
      </c>
      <c r="C13" s="35">
        <v>85</v>
      </c>
      <c r="D13" s="396">
        <v>1150000</v>
      </c>
      <c r="E13" s="83"/>
      <c r="F13" s="56" t="s">
        <v>281</v>
      </c>
      <c r="G13" s="28" t="s">
        <v>658</v>
      </c>
      <c r="H13" s="57">
        <v>42</v>
      </c>
      <c r="I13" s="396">
        <v>2700000</v>
      </c>
    </row>
    <row r="14" spans="1:10" ht="13" customHeight="1">
      <c r="A14" s="71" t="s">
        <v>653</v>
      </c>
      <c r="B14" s="35" t="s">
        <v>376</v>
      </c>
      <c r="C14" s="35">
        <v>85</v>
      </c>
      <c r="D14" s="396">
        <v>1700000</v>
      </c>
      <c r="E14" s="83"/>
      <c r="F14" s="56" t="s">
        <v>235</v>
      </c>
      <c r="G14" s="32" t="s">
        <v>19</v>
      </c>
      <c r="H14" s="32">
        <v>65</v>
      </c>
      <c r="I14" s="396">
        <v>6250000</v>
      </c>
    </row>
    <row r="15" spans="1:10" ht="13" customHeight="1">
      <c r="A15" s="71" t="s">
        <v>320</v>
      </c>
      <c r="B15" s="35" t="s">
        <v>41</v>
      </c>
      <c r="C15" s="35">
        <v>1.5</v>
      </c>
      <c r="D15" s="396">
        <v>80000</v>
      </c>
      <c r="E15" s="83"/>
      <c r="F15" s="41" t="s">
        <v>301</v>
      </c>
      <c r="G15" s="35" t="s">
        <v>149</v>
      </c>
      <c r="H15" s="35">
        <v>75</v>
      </c>
      <c r="I15" s="36">
        <v>13950000</v>
      </c>
    </row>
    <row r="16" spans="1:10" ht="13" customHeight="1">
      <c r="A16" s="49" t="s">
        <v>271</v>
      </c>
      <c r="B16" s="37" t="s">
        <v>41</v>
      </c>
      <c r="C16" s="37">
        <v>1.5</v>
      </c>
      <c r="D16" s="396">
        <v>93000</v>
      </c>
      <c r="E16" s="83"/>
      <c r="F16" s="41" t="s">
        <v>301</v>
      </c>
      <c r="G16" s="35" t="s">
        <v>12</v>
      </c>
      <c r="H16" s="35">
        <v>75</v>
      </c>
      <c r="I16" s="36">
        <v>15950000</v>
      </c>
    </row>
    <row r="17" spans="1:9" ht="13" customHeight="1">
      <c r="A17" s="442" t="s">
        <v>292</v>
      </c>
      <c r="B17" s="443"/>
      <c r="C17" s="443"/>
      <c r="D17" s="444"/>
      <c r="E17" s="83"/>
      <c r="F17" s="41" t="s">
        <v>302</v>
      </c>
      <c r="G17" s="32" t="s">
        <v>0</v>
      </c>
      <c r="H17" s="32">
        <v>65</v>
      </c>
      <c r="I17" s="36">
        <v>26500000</v>
      </c>
    </row>
    <row r="18" spans="1:9" ht="13" customHeight="1">
      <c r="A18" s="71" t="s">
        <v>139</v>
      </c>
      <c r="B18" s="32" t="s">
        <v>141</v>
      </c>
      <c r="C18" s="32">
        <v>18</v>
      </c>
      <c r="D18" s="396">
        <v>690000</v>
      </c>
      <c r="E18" s="83"/>
      <c r="F18" s="41" t="s">
        <v>303</v>
      </c>
      <c r="G18" s="35" t="s">
        <v>22</v>
      </c>
      <c r="H18" s="35">
        <v>65</v>
      </c>
      <c r="I18" s="36">
        <v>28500000</v>
      </c>
    </row>
    <row r="19" spans="1:9" ht="13" customHeight="1">
      <c r="A19" s="71" t="s">
        <v>142</v>
      </c>
      <c r="B19" s="32" t="s">
        <v>9</v>
      </c>
      <c r="C19" s="32">
        <v>18</v>
      </c>
      <c r="D19" s="396">
        <v>810000</v>
      </c>
      <c r="E19" s="83"/>
      <c r="F19" s="39" t="s">
        <v>314</v>
      </c>
      <c r="G19" s="32" t="s">
        <v>0</v>
      </c>
      <c r="H19" s="35">
        <v>50</v>
      </c>
      <c r="I19" s="33">
        <v>47000000</v>
      </c>
    </row>
    <row r="20" spans="1:9" ht="13" customHeight="1">
      <c r="A20" s="54" t="s">
        <v>143</v>
      </c>
      <c r="B20" s="28" t="s">
        <v>169</v>
      </c>
      <c r="C20" s="55">
        <v>22</v>
      </c>
      <c r="D20" s="396">
        <v>920000</v>
      </c>
      <c r="E20" s="83"/>
      <c r="F20" s="39" t="s">
        <v>315</v>
      </c>
      <c r="G20" s="32" t="s">
        <v>13</v>
      </c>
      <c r="H20" s="32">
        <v>50</v>
      </c>
      <c r="I20" s="33">
        <v>50000000</v>
      </c>
    </row>
    <row r="21" spans="1:9" ht="13" customHeight="1">
      <c r="A21" s="56" t="s">
        <v>145</v>
      </c>
      <c r="B21" s="28" t="s">
        <v>313</v>
      </c>
      <c r="C21" s="57">
        <v>30</v>
      </c>
      <c r="D21" s="396">
        <v>1750000</v>
      </c>
      <c r="E21" s="83"/>
      <c r="F21" s="40" t="s">
        <v>316</v>
      </c>
      <c r="G21" s="37" t="s">
        <v>14</v>
      </c>
      <c r="H21" s="37">
        <v>50</v>
      </c>
      <c r="I21" s="38">
        <v>56000000</v>
      </c>
    </row>
    <row r="22" spans="1:9" ht="13" customHeight="1">
      <c r="A22" s="56" t="s">
        <v>144</v>
      </c>
      <c r="B22" s="32" t="s">
        <v>19</v>
      </c>
      <c r="C22" s="32">
        <v>42</v>
      </c>
      <c r="D22" s="396">
        <v>4400000</v>
      </c>
      <c r="E22" s="83"/>
      <c r="F22" s="442" t="s">
        <v>693</v>
      </c>
      <c r="G22" s="443"/>
      <c r="H22" s="443"/>
      <c r="I22" s="444"/>
    </row>
    <row r="23" spans="1:9" ht="13" customHeight="1">
      <c r="A23" s="56" t="s">
        <v>148</v>
      </c>
      <c r="B23" s="32" t="s">
        <v>149</v>
      </c>
      <c r="C23" s="32">
        <v>45</v>
      </c>
      <c r="D23" s="396">
        <v>8700000</v>
      </c>
      <c r="E23" s="83"/>
      <c r="F23" s="84" t="s">
        <v>5</v>
      </c>
      <c r="G23" s="84" t="s">
        <v>4</v>
      </c>
      <c r="H23" s="85" t="s">
        <v>115</v>
      </c>
      <c r="I23" s="84" t="s">
        <v>6</v>
      </c>
    </row>
    <row r="24" spans="1:9" ht="13" customHeight="1">
      <c r="A24" s="56" t="s">
        <v>148</v>
      </c>
      <c r="B24" s="32" t="s">
        <v>377</v>
      </c>
      <c r="C24" s="32">
        <v>45</v>
      </c>
      <c r="D24" s="396">
        <v>9950000</v>
      </c>
      <c r="E24" s="83"/>
      <c r="F24" s="110" t="s">
        <v>321</v>
      </c>
      <c r="G24" s="91" t="s">
        <v>7</v>
      </c>
      <c r="H24" s="91">
        <v>1.5</v>
      </c>
      <c r="I24" s="396">
        <v>278000</v>
      </c>
    </row>
    <row r="25" spans="1:9" ht="13" customHeight="1">
      <c r="A25" s="39" t="s">
        <v>273</v>
      </c>
      <c r="B25" s="32" t="s">
        <v>306</v>
      </c>
      <c r="C25" s="32">
        <v>14</v>
      </c>
      <c r="D25" s="396">
        <v>730000</v>
      </c>
      <c r="E25" s="83"/>
      <c r="F25" s="41" t="s">
        <v>275</v>
      </c>
      <c r="G25" s="32" t="s">
        <v>7</v>
      </c>
      <c r="H25" s="32">
        <v>2.5</v>
      </c>
      <c r="I25" s="396">
        <v>253000</v>
      </c>
    </row>
    <row r="26" spans="1:9" ht="13" customHeight="1">
      <c r="A26" s="71" t="s">
        <v>140</v>
      </c>
      <c r="B26" s="32" t="s">
        <v>141</v>
      </c>
      <c r="C26" s="32">
        <v>22</v>
      </c>
      <c r="D26" s="396">
        <v>830000</v>
      </c>
      <c r="E26" s="83"/>
      <c r="F26" s="41" t="s">
        <v>276</v>
      </c>
      <c r="G26" s="32" t="s">
        <v>7</v>
      </c>
      <c r="H26" s="32">
        <v>2.5</v>
      </c>
      <c r="I26" s="396">
        <v>278000</v>
      </c>
    </row>
    <row r="27" spans="1:9" ht="13" customHeight="1">
      <c r="A27" s="54" t="s">
        <v>310</v>
      </c>
      <c r="B27" s="28" t="s">
        <v>168</v>
      </c>
      <c r="C27" s="55">
        <v>42</v>
      </c>
      <c r="D27" s="396">
        <v>1350000</v>
      </c>
      <c r="E27" s="83"/>
      <c r="F27" s="41" t="s">
        <v>83</v>
      </c>
      <c r="G27" s="32" t="s">
        <v>8</v>
      </c>
      <c r="H27" s="32">
        <v>5</v>
      </c>
      <c r="I27" s="396">
        <v>490000</v>
      </c>
    </row>
    <row r="28" spans="1:9" ht="13" customHeight="1">
      <c r="A28" s="56" t="s">
        <v>146</v>
      </c>
      <c r="B28" s="122" t="s">
        <v>267</v>
      </c>
      <c r="C28" s="57">
        <v>42</v>
      </c>
      <c r="D28" s="396">
        <v>2250000</v>
      </c>
      <c r="E28" s="83"/>
      <c r="F28" s="41" t="s">
        <v>277</v>
      </c>
      <c r="G28" s="32" t="s">
        <v>10</v>
      </c>
      <c r="H28" s="32">
        <v>5</v>
      </c>
      <c r="I28" s="396">
        <v>875000</v>
      </c>
    </row>
    <row r="29" spans="1:9" ht="13" customHeight="1">
      <c r="A29" s="56" t="s">
        <v>147</v>
      </c>
      <c r="B29" s="32" t="s">
        <v>19</v>
      </c>
      <c r="C29" s="32">
        <v>65</v>
      </c>
      <c r="D29" s="396">
        <v>4950000</v>
      </c>
      <c r="E29" s="83"/>
      <c r="F29" s="41" t="s">
        <v>414</v>
      </c>
      <c r="G29" s="32" t="s">
        <v>415</v>
      </c>
      <c r="H29" s="32">
        <v>30</v>
      </c>
      <c r="I29" s="396">
        <v>1220000</v>
      </c>
    </row>
    <row r="30" spans="1:9" ht="13" customHeight="1">
      <c r="A30" s="56" t="s">
        <v>150</v>
      </c>
      <c r="B30" s="32" t="s">
        <v>149</v>
      </c>
      <c r="C30" s="32">
        <v>75</v>
      </c>
      <c r="D30" s="33">
        <v>11130000</v>
      </c>
      <c r="E30" s="83"/>
      <c r="F30" s="41" t="s">
        <v>416</v>
      </c>
      <c r="G30" s="32" t="s">
        <v>10</v>
      </c>
      <c r="H30" s="32">
        <v>35</v>
      </c>
      <c r="I30" s="396">
        <v>1630000</v>
      </c>
    </row>
    <row r="31" spans="1:9" ht="13" customHeight="1">
      <c r="A31" s="56" t="s">
        <v>150</v>
      </c>
      <c r="B31" s="32" t="s">
        <v>377</v>
      </c>
      <c r="C31" s="32">
        <v>75</v>
      </c>
      <c r="D31" s="33">
        <v>12600000</v>
      </c>
      <c r="E31" s="83"/>
      <c r="F31" s="49" t="s">
        <v>417</v>
      </c>
      <c r="G31" s="37" t="s">
        <v>267</v>
      </c>
      <c r="H31" s="37">
        <v>65</v>
      </c>
      <c r="I31" s="396">
        <v>3580000</v>
      </c>
    </row>
    <row r="32" spans="1:9" ht="13" customHeight="1">
      <c r="A32" s="39" t="s">
        <v>100</v>
      </c>
      <c r="B32" s="34" t="s">
        <v>0</v>
      </c>
      <c r="C32" s="34">
        <v>65</v>
      </c>
      <c r="D32" s="33">
        <v>22500000</v>
      </c>
      <c r="E32" s="83"/>
      <c r="F32" s="442" t="s">
        <v>293</v>
      </c>
      <c r="G32" s="443"/>
      <c r="H32" s="443"/>
      <c r="I32" s="444"/>
    </row>
    <row r="33" spans="1:9" ht="13" customHeight="1">
      <c r="A33" s="56" t="s">
        <v>101</v>
      </c>
      <c r="B33" s="32" t="s">
        <v>22</v>
      </c>
      <c r="C33" s="32">
        <v>65</v>
      </c>
      <c r="D33" s="33">
        <v>24800000</v>
      </c>
      <c r="E33" s="83"/>
      <c r="F33" s="41" t="s">
        <v>203</v>
      </c>
      <c r="G33" s="35" t="s">
        <v>201</v>
      </c>
      <c r="H33" s="35">
        <v>14</v>
      </c>
      <c r="I33" s="36">
        <v>1550000</v>
      </c>
    </row>
    <row r="34" spans="1:9" ht="13" customHeight="1">
      <c r="A34" s="56" t="s">
        <v>280</v>
      </c>
      <c r="B34" s="32" t="s">
        <v>0</v>
      </c>
      <c r="C34" s="32">
        <v>50</v>
      </c>
      <c r="D34" s="33">
        <v>45000000</v>
      </c>
      <c r="E34" s="83"/>
      <c r="F34" s="41" t="s">
        <v>204</v>
      </c>
      <c r="G34" s="35" t="s">
        <v>202</v>
      </c>
      <c r="H34" s="35">
        <v>18</v>
      </c>
      <c r="I34" s="396">
        <v>1900000</v>
      </c>
    </row>
    <row r="35" spans="1:9" ht="13" customHeight="1">
      <c r="A35" s="14" t="s">
        <v>282</v>
      </c>
      <c r="B35" s="10" t="s">
        <v>13</v>
      </c>
      <c r="C35" s="10">
        <v>50</v>
      </c>
      <c r="D35" s="33">
        <v>46000000</v>
      </c>
      <c r="E35" s="83"/>
      <c r="F35" s="41" t="s">
        <v>205</v>
      </c>
      <c r="G35" s="88" t="s">
        <v>267</v>
      </c>
      <c r="H35" s="35">
        <v>26</v>
      </c>
      <c r="I35" s="396">
        <v>4120000</v>
      </c>
    </row>
    <row r="36" spans="1:9" ht="13" customHeight="1">
      <c r="A36" s="14" t="s">
        <v>279</v>
      </c>
      <c r="B36" s="10" t="s">
        <v>14</v>
      </c>
      <c r="C36" s="10">
        <v>50</v>
      </c>
      <c r="D36" s="33">
        <v>51000000</v>
      </c>
      <c r="E36" s="83"/>
      <c r="F36" s="41" t="s">
        <v>206</v>
      </c>
      <c r="G36" s="35" t="s">
        <v>19</v>
      </c>
      <c r="H36" s="35">
        <v>37</v>
      </c>
      <c r="I36" s="396">
        <v>7800000</v>
      </c>
    </row>
    <row r="37" spans="1:9" ht="13" customHeight="1">
      <c r="A37" s="14" t="s">
        <v>654</v>
      </c>
      <c r="B37" s="10" t="s">
        <v>0</v>
      </c>
      <c r="C37" s="10">
        <v>70</v>
      </c>
      <c r="D37" s="33">
        <v>46000000</v>
      </c>
      <c r="E37" s="83"/>
      <c r="F37" s="41" t="s">
        <v>208</v>
      </c>
      <c r="G37" s="35" t="s">
        <v>228</v>
      </c>
      <c r="H37" s="35">
        <v>37</v>
      </c>
      <c r="I37" s="396">
        <v>14000000</v>
      </c>
    </row>
    <row r="38" spans="1:9" ht="13" customHeight="1">
      <c r="A38" s="14" t="s">
        <v>655</v>
      </c>
      <c r="B38" s="10" t="s">
        <v>13</v>
      </c>
      <c r="C38" s="10">
        <v>70</v>
      </c>
      <c r="D38" s="33">
        <v>47000000</v>
      </c>
      <c r="E38" s="83"/>
      <c r="F38" s="49" t="s">
        <v>208</v>
      </c>
      <c r="G38" s="37" t="s">
        <v>12</v>
      </c>
      <c r="H38" s="37">
        <v>37</v>
      </c>
      <c r="I38" s="396">
        <v>17000000</v>
      </c>
    </row>
    <row r="39" spans="1:9" ht="13" customHeight="1">
      <c r="A39" s="14" t="s">
        <v>656</v>
      </c>
      <c r="B39" s="10" t="s">
        <v>14</v>
      </c>
      <c r="C39" s="10">
        <v>70</v>
      </c>
      <c r="D39" s="33">
        <v>52000000</v>
      </c>
      <c r="E39" s="83"/>
      <c r="F39" s="442" t="s">
        <v>520</v>
      </c>
      <c r="G39" s="443"/>
      <c r="H39" s="443"/>
      <c r="I39" s="444"/>
    </row>
    <row r="40" spans="1:9" ht="13" customHeight="1">
      <c r="A40" s="14" t="s">
        <v>734</v>
      </c>
      <c r="B40" s="10" t="s">
        <v>0</v>
      </c>
      <c r="C40" s="10">
        <v>150</v>
      </c>
      <c r="D40" s="33">
        <v>55000000</v>
      </c>
      <c r="E40" s="83"/>
      <c r="F40" s="81" t="s">
        <v>209</v>
      </c>
      <c r="G40" s="87" t="s">
        <v>169</v>
      </c>
      <c r="H40" s="35">
        <v>18</v>
      </c>
      <c r="I40" s="396">
        <v>2750000</v>
      </c>
    </row>
    <row r="41" spans="1:9" ht="13" customHeight="1">
      <c r="A41" s="445" t="s">
        <v>755</v>
      </c>
      <c r="B41" s="445"/>
      <c r="C41" s="445"/>
      <c r="D41" s="445"/>
      <c r="E41" s="72"/>
      <c r="F41" s="58" t="s">
        <v>236</v>
      </c>
      <c r="G41" s="59" t="s">
        <v>168</v>
      </c>
      <c r="H41" s="57">
        <v>37</v>
      </c>
      <c r="I41" s="36">
        <v>3150000</v>
      </c>
    </row>
    <row r="42" spans="1:9" ht="13" customHeight="1">
      <c r="A42" s="111" t="s">
        <v>751</v>
      </c>
      <c r="B42" s="165" t="s">
        <v>754</v>
      </c>
      <c r="C42" s="104">
        <v>37</v>
      </c>
      <c r="D42" s="50">
        <v>1700000</v>
      </c>
      <c r="E42" s="72"/>
      <c r="F42" s="41" t="s">
        <v>251</v>
      </c>
      <c r="G42" s="88" t="s">
        <v>267</v>
      </c>
      <c r="H42" s="35">
        <v>37</v>
      </c>
      <c r="I42" s="396">
        <v>6150000</v>
      </c>
    </row>
    <row r="43" spans="1:9" ht="13" customHeight="1">
      <c r="A43" s="111" t="s">
        <v>752</v>
      </c>
      <c r="B43" s="104" t="s">
        <v>753</v>
      </c>
      <c r="C43" s="104">
        <v>37</v>
      </c>
      <c r="D43" s="50">
        <v>2400000</v>
      </c>
      <c r="E43" s="72"/>
      <c r="F43" s="89" t="s">
        <v>210</v>
      </c>
      <c r="G43" s="37" t="s">
        <v>207</v>
      </c>
      <c r="H43" s="37">
        <v>37</v>
      </c>
      <c r="I43" s="396">
        <v>11100000</v>
      </c>
    </row>
    <row r="44" spans="1:9" ht="13" customHeight="1">
      <c r="A44" s="445" t="s">
        <v>312</v>
      </c>
      <c r="B44" s="445"/>
      <c r="C44" s="445"/>
      <c r="D44" s="445"/>
      <c r="E44" s="72"/>
      <c r="F44" s="442" t="s">
        <v>295</v>
      </c>
      <c r="G44" s="443"/>
      <c r="H44" s="443"/>
      <c r="I44" s="444"/>
    </row>
    <row r="45" spans="1:9" ht="12" customHeight="1">
      <c r="A45" s="111" t="s">
        <v>130</v>
      </c>
      <c r="B45" s="104" t="s">
        <v>123</v>
      </c>
      <c r="C45" s="104">
        <v>16</v>
      </c>
      <c r="D45" s="50">
        <v>1500000</v>
      </c>
      <c r="E45" s="72"/>
      <c r="F45" s="448" t="s">
        <v>711</v>
      </c>
      <c r="G45" s="119" t="s">
        <v>523</v>
      </c>
      <c r="H45" s="120"/>
      <c r="I45" s="36">
        <v>450000</v>
      </c>
    </row>
    <row r="46" spans="1:9" ht="12" customHeight="1">
      <c r="A46" s="111" t="s">
        <v>133</v>
      </c>
      <c r="B46" s="104" t="s">
        <v>311</v>
      </c>
      <c r="C46" s="104">
        <v>25</v>
      </c>
      <c r="D46" s="50">
        <v>1650000</v>
      </c>
      <c r="E46" s="72"/>
      <c r="F46" s="449"/>
      <c r="G46" s="119" t="s">
        <v>524</v>
      </c>
      <c r="H46" s="120"/>
      <c r="I46" s="36">
        <v>470000</v>
      </c>
    </row>
    <row r="47" spans="1:9" ht="12" customHeight="1">
      <c r="A47" s="41" t="s">
        <v>131</v>
      </c>
      <c r="B47" s="35" t="s">
        <v>803</v>
      </c>
      <c r="C47" s="35">
        <v>16</v>
      </c>
      <c r="D47" s="30">
        <v>1700000</v>
      </c>
      <c r="E47" s="72"/>
      <c r="F47" s="449"/>
      <c r="G47" s="119" t="s">
        <v>525</v>
      </c>
      <c r="H47" s="120"/>
      <c r="I47" s="36">
        <v>480000</v>
      </c>
    </row>
    <row r="48" spans="1:9" ht="12" customHeight="1">
      <c r="A48" s="49" t="s">
        <v>132</v>
      </c>
      <c r="B48" s="37" t="s">
        <v>802</v>
      </c>
      <c r="C48" s="37">
        <v>25</v>
      </c>
      <c r="D48" s="38">
        <v>2220000</v>
      </c>
      <c r="E48" s="72"/>
      <c r="F48" s="450" t="s">
        <v>713</v>
      </c>
      <c r="G48" s="119" t="s">
        <v>526</v>
      </c>
      <c r="H48" s="120"/>
      <c r="I48" s="36">
        <v>900000</v>
      </c>
    </row>
    <row r="49" spans="1:9" ht="13" customHeight="1">
      <c r="A49" s="442" t="s">
        <v>295</v>
      </c>
      <c r="B49" s="443"/>
      <c r="C49" s="443"/>
      <c r="D49" s="444"/>
      <c r="E49" s="115"/>
      <c r="F49" s="451"/>
      <c r="G49" s="119" t="s">
        <v>527</v>
      </c>
      <c r="H49" s="120"/>
      <c r="I49" s="36">
        <v>920000</v>
      </c>
    </row>
    <row r="50" spans="1:9" ht="13" customHeight="1">
      <c r="A50" s="101" t="s">
        <v>20</v>
      </c>
      <c r="B50" s="456" t="s">
        <v>406</v>
      </c>
      <c r="C50" s="457"/>
      <c r="D50" s="51">
        <v>720000</v>
      </c>
      <c r="E50" s="116"/>
      <c r="F50" s="452" t="s">
        <v>515</v>
      </c>
      <c r="G50" s="119" t="s">
        <v>516</v>
      </c>
      <c r="H50" s="120"/>
      <c r="I50" s="30">
        <v>660000</v>
      </c>
    </row>
    <row r="51" spans="1:9" ht="13" customHeight="1">
      <c r="A51" s="101" t="s">
        <v>297</v>
      </c>
      <c r="B51" s="446" t="s">
        <v>378</v>
      </c>
      <c r="C51" s="447"/>
      <c r="D51" s="36">
        <v>850000</v>
      </c>
      <c r="E51" s="90"/>
      <c r="F51" s="453"/>
      <c r="G51" s="119" t="s">
        <v>589</v>
      </c>
      <c r="H51" s="120"/>
      <c r="I51" s="36">
        <v>670000</v>
      </c>
    </row>
    <row r="52" spans="1:9" ht="13" customHeight="1">
      <c r="A52" s="91" t="s">
        <v>688</v>
      </c>
      <c r="B52" s="446" t="s">
        <v>407</v>
      </c>
      <c r="C52" s="447"/>
      <c r="D52" s="36">
        <v>900000</v>
      </c>
      <c r="E52" s="90"/>
      <c r="F52" s="453"/>
      <c r="G52" s="119" t="s">
        <v>517</v>
      </c>
      <c r="H52" s="120"/>
      <c r="I52" s="36">
        <v>690000</v>
      </c>
    </row>
    <row r="53" spans="1:9" ht="13" customHeight="1">
      <c r="A53" s="111"/>
      <c r="B53" s="446" t="s">
        <v>274</v>
      </c>
      <c r="C53" s="447"/>
      <c r="D53" s="36">
        <v>920000</v>
      </c>
      <c r="E53" s="90"/>
      <c r="F53" s="450" t="s">
        <v>712</v>
      </c>
      <c r="G53" s="119" t="s">
        <v>518</v>
      </c>
      <c r="H53" s="120"/>
      <c r="I53" s="36">
        <v>1470000</v>
      </c>
    </row>
    <row r="54" spans="1:9" ht="13" customHeight="1">
      <c r="A54" s="179" t="s">
        <v>21</v>
      </c>
      <c r="B54" s="446" t="s">
        <v>406</v>
      </c>
      <c r="C54" s="447"/>
      <c r="D54" s="36">
        <v>900000</v>
      </c>
      <c r="E54" s="90"/>
      <c r="F54" s="451"/>
      <c r="G54" s="119" t="s">
        <v>519</v>
      </c>
      <c r="H54" s="120"/>
      <c r="I54" s="36">
        <v>1680000</v>
      </c>
    </row>
    <row r="55" spans="1:9" ht="13" customHeight="1">
      <c r="A55" s="101" t="s">
        <v>346</v>
      </c>
      <c r="B55" s="446" t="s">
        <v>378</v>
      </c>
      <c r="C55" s="447"/>
      <c r="D55" s="36">
        <v>970000</v>
      </c>
      <c r="E55" s="94"/>
      <c r="F55" s="175"/>
      <c r="G55" s="223" t="s">
        <v>762</v>
      </c>
      <c r="H55" s="224"/>
      <c r="I55" s="36">
        <v>600000</v>
      </c>
    </row>
    <row r="56" spans="1:9" ht="13" customHeight="1">
      <c r="A56" s="91" t="s">
        <v>689</v>
      </c>
      <c r="B56" s="446" t="s">
        <v>407</v>
      </c>
      <c r="C56" s="447"/>
      <c r="D56" s="36">
        <v>1100000</v>
      </c>
      <c r="F56" s="176" t="s">
        <v>556</v>
      </c>
      <c r="G56" s="119" t="s">
        <v>761</v>
      </c>
      <c r="H56" s="120"/>
      <c r="I56" s="36">
        <v>610000</v>
      </c>
    </row>
    <row r="57" spans="1:9" ht="13" customHeight="1">
      <c r="A57" s="104"/>
      <c r="B57" s="446" t="s">
        <v>274</v>
      </c>
      <c r="C57" s="447"/>
      <c r="D57" s="36">
        <v>1200000</v>
      </c>
      <c r="F57" s="176" t="s">
        <v>710</v>
      </c>
      <c r="G57" s="119" t="s">
        <v>760</v>
      </c>
      <c r="H57" s="120"/>
      <c r="I57" s="36">
        <v>620000</v>
      </c>
    </row>
    <row r="58" spans="1:9" ht="13" customHeight="1">
      <c r="A58" s="180" t="s">
        <v>45</v>
      </c>
      <c r="B58" s="446" t="s">
        <v>406</v>
      </c>
      <c r="C58" s="447"/>
      <c r="D58" s="36">
        <v>280000</v>
      </c>
      <c r="F58" s="176"/>
      <c r="G58" s="119" t="s">
        <v>592</v>
      </c>
      <c r="H58" s="120"/>
      <c r="I58" s="36">
        <v>900000</v>
      </c>
    </row>
    <row r="59" spans="1:9" ht="13" customHeight="1">
      <c r="A59" s="114" t="s">
        <v>304</v>
      </c>
      <c r="B59" s="446" t="s">
        <v>378</v>
      </c>
      <c r="C59" s="447"/>
      <c r="D59" s="36">
        <v>420000</v>
      </c>
      <c r="F59" s="165"/>
      <c r="G59" s="119" t="s">
        <v>591</v>
      </c>
      <c r="H59" s="120"/>
      <c r="I59" s="36">
        <v>1000000</v>
      </c>
    </row>
    <row r="60" spans="1:9" ht="13" customHeight="1">
      <c r="A60" s="104" t="s">
        <v>690</v>
      </c>
      <c r="B60" s="446" t="s">
        <v>407</v>
      </c>
      <c r="C60" s="447"/>
      <c r="D60" s="36">
        <v>450000</v>
      </c>
      <c r="F60" s="41" t="s">
        <v>521</v>
      </c>
      <c r="G60" s="119"/>
      <c r="H60" s="120"/>
      <c r="I60" s="36">
        <v>9000</v>
      </c>
    </row>
    <row r="61" spans="1:9" ht="13" customHeight="1">
      <c r="A61" s="182" t="s">
        <v>48</v>
      </c>
      <c r="B61" s="446" t="s">
        <v>406</v>
      </c>
      <c r="C61" s="447"/>
      <c r="D61" s="36">
        <v>280000</v>
      </c>
      <c r="F61" s="41" t="s">
        <v>522</v>
      </c>
      <c r="G61" s="119"/>
      <c r="H61" s="120"/>
      <c r="I61" s="36">
        <v>18000</v>
      </c>
    </row>
    <row r="62" spans="1:9" ht="13" customHeight="1">
      <c r="A62" s="101" t="s">
        <v>305</v>
      </c>
      <c r="B62" s="446" t="s">
        <v>378</v>
      </c>
      <c r="C62" s="447"/>
      <c r="D62" s="36">
        <v>420000</v>
      </c>
      <c r="F62" s="41" t="s">
        <v>805</v>
      </c>
      <c r="G62" s="119"/>
      <c r="H62" s="120"/>
      <c r="I62" s="36">
        <v>32000</v>
      </c>
    </row>
    <row r="63" spans="1:9" ht="13" customHeight="1">
      <c r="A63" s="104" t="s">
        <v>691</v>
      </c>
      <c r="B63" s="446" t="s">
        <v>407</v>
      </c>
      <c r="C63" s="447"/>
      <c r="D63" s="36">
        <v>450000</v>
      </c>
      <c r="F63" s="41" t="s">
        <v>804</v>
      </c>
      <c r="G63" s="119"/>
      <c r="H63" s="120"/>
      <c r="I63" s="36">
        <v>35000</v>
      </c>
    </row>
    <row r="64" spans="1:9" ht="13" customHeight="1">
      <c r="A64" s="181" t="s">
        <v>298</v>
      </c>
      <c r="B64" s="454" t="s">
        <v>406</v>
      </c>
      <c r="C64" s="455"/>
      <c r="D64" s="38">
        <v>600000</v>
      </c>
      <c r="F64" s="41" t="s">
        <v>756</v>
      </c>
      <c r="G64" s="119"/>
      <c r="H64" s="120"/>
      <c r="I64" s="36">
        <v>38000</v>
      </c>
    </row>
    <row r="65" spans="1:9" ht="13" customHeight="1">
      <c r="A65" s="99" t="s">
        <v>3</v>
      </c>
      <c r="F65" s="178" t="s">
        <v>349</v>
      </c>
      <c r="G65" s="220" t="s">
        <v>692</v>
      </c>
      <c r="H65" s="68"/>
      <c r="I65" s="38">
        <v>750000</v>
      </c>
    </row>
    <row r="66" spans="1:9" ht="14">
      <c r="A66" s="99"/>
    </row>
  </sheetData>
  <sheetProtection password="CF5D" sheet="1" objects="1" scenarios="1" formatCells="0" formatColumns="0" formatRows="0" insertColumns="0" insertRows="0" insertHyperlinks="0" deleteColumns="0" deleteRows="0" sort="0" autoFilter="0" pivotTables="0"/>
  <mergeCells count="29">
    <mergeCell ref="B64:C64"/>
    <mergeCell ref="B60:C60"/>
    <mergeCell ref="A17:D17"/>
    <mergeCell ref="B50:C50"/>
    <mergeCell ref="A49:D49"/>
    <mergeCell ref="B51:C51"/>
    <mergeCell ref="A44:D44"/>
    <mergeCell ref="B57:C57"/>
    <mergeCell ref="B61:C61"/>
    <mergeCell ref="B63:C63"/>
    <mergeCell ref="B59:C59"/>
    <mergeCell ref="B62:C62"/>
    <mergeCell ref="B58:C58"/>
    <mergeCell ref="B55:C55"/>
    <mergeCell ref="B56:C56"/>
    <mergeCell ref="F4:I4"/>
    <mergeCell ref="A41:D41"/>
    <mergeCell ref="B54:C54"/>
    <mergeCell ref="B52:C52"/>
    <mergeCell ref="F45:F47"/>
    <mergeCell ref="F48:F49"/>
    <mergeCell ref="F22:I22"/>
    <mergeCell ref="F32:I32"/>
    <mergeCell ref="B53:C53"/>
    <mergeCell ref="A4:D4"/>
    <mergeCell ref="F39:I39"/>
    <mergeCell ref="F50:F52"/>
    <mergeCell ref="F53:F54"/>
    <mergeCell ref="F44:I44"/>
  </mergeCells>
  <pageMargins left="0.15" right="0.15" top="0.05" bottom="0.3" header="0.5" footer="0.15"/>
  <pageSetup paperSize="9" scale="93" orientation="portrait" horizontalDpi="300" verticalDpi="300" r:id="rId1"/>
  <headerFooter scaleWithDoc="0" alignWithMargins="0">
    <oddFooter>&amp;R---Trang 1 (&amp;A)---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"/>
  <sheetViews>
    <sheetView topLeftCell="A43" zoomScale="110" zoomScaleNormal="110" workbookViewId="0">
      <selection activeCell="B54" sqref="B54"/>
    </sheetView>
  </sheetViews>
  <sheetFormatPr defaultColWidth="9.09765625" defaultRowHeight="11.5"/>
  <cols>
    <col min="1" max="1" width="18.8984375" style="227" customWidth="1"/>
    <col min="2" max="2" width="18" style="228" customWidth="1"/>
    <col min="3" max="3" width="8.59765625" style="229" customWidth="1"/>
    <col min="4" max="4" width="5.8984375" style="229" customWidth="1"/>
    <col min="5" max="5" width="3.8984375" style="229" customWidth="1"/>
    <col min="6" max="6" width="44.3984375" style="227" customWidth="1"/>
    <col min="7" max="7" width="10.59765625" style="227" customWidth="1"/>
    <col min="8" max="16384" width="9.09765625" style="227"/>
  </cols>
  <sheetData>
    <row r="1" spans="1:7" ht="1.5" customHeight="1"/>
    <row r="2" spans="1:7" ht="23.25" customHeight="1">
      <c r="A2" s="230"/>
      <c r="B2" s="394" t="s">
        <v>1408</v>
      </c>
      <c r="C2" s="394"/>
      <c r="D2" s="394"/>
      <c r="E2" s="394"/>
      <c r="F2" s="394"/>
      <c r="G2" s="394"/>
    </row>
    <row r="3" spans="1:7" ht="21" customHeight="1">
      <c r="A3" s="231"/>
      <c r="B3" s="395"/>
      <c r="C3" s="395" t="s">
        <v>1407</v>
      </c>
      <c r="D3" s="395"/>
      <c r="E3" s="395"/>
      <c r="F3" s="395"/>
      <c r="G3" s="395"/>
    </row>
    <row r="4" spans="1:7" ht="3.75" customHeight="1" thickBot="1">
      <c r="A4" s="232"/>
      <c r="B4" s="232"/>
      <c r="C4" s="233"/>
      <c r="D4" s="233"/>
      <c r="E4" s="233"/>
      <c r="F4" s="232"/>
      <c r="G4" s="232"/>
    </row>
    <row r="5" spans="1:7" ht="27.75" customHeight="1">
      <c r="A5" s="597" t="s">
        <v>5</v>
      </c>
      <c r="B5" s="598"/>
      <c r="C5" s="234"/>
      <c r="D5" s="599" t="s">
        <v>4</v>
      </c>
      <c r="E5" s="599"/>
      <c r="F5" s="235" t="s">
        <v>884</v>
      </c>
      <c r="G5" s="236" t="s">
        <v>807</v>
      </c>
    </row>
    <row r="6" spans="1:7" ht="28.5" customHeight="1">
      <c r="A6" s="600" t="s">
        <v>885</v>
      </c>
      <c r="B6" s="601"/>
      <c r="C6" s="237"/>
      <c r="D6" s="238" t="s">
        <v>886</v>
      </c>
      <c r="E6" s="237" t="s">
        <v>887</v>
      </c>
      <c r="F6" s="602" t="s">
        <v>888</v>
      </c>
      <c r="G6" s="603"/>
    </row>
    <row r="7" spans="1:7" s="245" customFormat="1" ht="84.75" customHeight="1">
      <c r="A7" s="239"/>
      <c r="B7" s="240"/>
      <c r="C7" s="241"/>
      <c r="D7" s="242"/>
      <c r="E7" s="241"/>
      <c r="F7" s="243"/>
      <c r="G7" s="244"/>
    </row>
    <row r="8" spans="1:7" ht="21" customHeight="1">
      <c r="A8" s="604"/>
      <c r="B8" s="246" t="s">
        <v>889</v>
      </c>
      <c r="C8" s="247" t="s">
        <v>890</v>
      </c>
      <c r="D8" s="248" t="s">
        <v>891</v>
      </c>
      <c r="E8" s="249" t="s">
        <v>892</v>
      </c>
      <c r="F8" s="250" t="s">
        <v>893</v>
      </c>
      <c r="G8" s="251">
        <v>1610000</v>
      </c>
    </row>
    <row r="9" spans="1:7" ht="21" customHeight="1">
      <c r="A9" s="594"/>
      <c r="B9" s="252" t="s">
        <v>894</v>
      </c>
      <c r="C9" s="253" t="s">
        <v>895</v>
      </c>
      <c r="D9" s="254" t="s">
        <v>896</v>
      </c>
      <c r="E9" s="255" t="s">
        <v>892</v>
      </c>
      <c r="F9" s="256" t="s">
        <v>897</v>
      </c>
      <c r="G9" s="257">
        <v>1700000</v>
      </c>
    </row>
    <row r="10" spans="1:7" ht="21" customHeight="1">
      <c r="A10" s="594"/>
      <c r="B10" s="258" t="s">
        <v>898</v>
      </c>
      <c r="C10" s="259" t="s">
        <v>899</v>
      </c>
      <c r="D10" s="260" t="s">
        <v>900</v>
      </c>
      <c r="E10" s="261" t="s">
        <v>892</v>
      </c>
      <c r="F10" s="262" t="s">
        <v>901</v>
      </c>
      <c r="G10" s="263">
        <v>1760000</v>
      </c>
    </row>
    <row r="11" spans="1:7" ht="21" customHeight="1">
      <c r="A11" s="594"/>
      <c r="B11" s="252" t="s">
        <v>902</v>
      </c>
      <c r="C11" s="253" t="s">
        <v>890</v>
      </c>
      <c r="D11" s="254" t="s">
        <v>891</v>
      </c>
      <c r="E11" s="255" t="s">
        <v>892</v>
      </c>
      <c r="F11" s="256" t="s">
        <v>903</v>
      </c>
      <c r="G11" s="257">
        <v>1760000</v>
      </c>
    </row>
    <row r="12" spans="1:7" ht="21" customHeight="1">
      <c r="A12" s="594"/>
      <c r="B12" s="258" t="s">
        <v>904</v>
      </c>
      <c r="C12" s="259" t="s">
        <v>895</v>
      </c>
      <c r="D12" s="260" t="s">
        <v>896</v>
      </c>
      <c r="E12" s="261" t="s">
        <v>892</v>
      </c>
      <c r="F12" s="262" t="s">
        <v>905</v>
      </c>
      <c r="G12" s="263">
        <v>1820000</v>
      </c>
    </row>
    <row r="13" spans="1:7" ht="21" customHeight="1">
      <c r="A13" s="605"/>
      <c r="B13" s="264" t="s">
        <v>906</v>
      </c>
      <c r="C13" s="265" t="s">
        <v>899</v>
      </c>
      <c r="D13" s="266" t="s">
        <v>900</v>
      </c>
      <c r="E13" s="267" t="s">
        <v>892</v>
      </c>
      <c r="F13" s="268" t="s">
        <v>907</v>
      </c>
      <c r="G13" s="269">
        <v>1910000</v>
      </c>
    </row>
    <row r="14" spans="1:7" ht="25.5" customHeight="1">
      <c r="A14" s="270" t="s">
        <v>908</v>
      </c>
      <c r="B14" s="271"/>
      <c r="C14" s="272"/>
      <c r="D14" s="273" t="s">
        <v>886</v>
      </c>
      <c r="E14" s="272" t="s">
        <v>887</v>
      </c>
      <c r="F14" s="611" t="s">
        <v>888</v>
      </c>
      <c r="G14" s="612"/>
    </row>
    <row r="15" spans="1:7" ht="21" customHeight="1">
      <c r="A15" s="274"/>
      <c r="B15" s="246" t="s">
        <v>909</v>
      </c>
      <c r="C15" s="247" t="s">
        <v>890</v>
      </c>
      <c r="D15" s="248" t="s">
        <v>891</v>
      </c>
      <c r="E15" s="249" t="s">
        <v>892</v>
      </c>
      <c r="F15" s="250" t="s">
        <v>910</v>
      </c>
      <c r="G15" s="251">
        <v>1700000</v>
      </c>
    </row>
    <row r="16" spans="1:7" ht="21" customHeight="1">
      <c r="A16" s="274"/>
      <c r="B16" s="252" t="s">
        <v>911</v>
      </c>
      <c r="C16" s="253" t="s">
        <v>895</v>
      </c>
      <c r="D16" s="254" t="s">
        <v>912</v>
      </c>
      <c r="E16" s="255" t="s">
        <v>892</v>
      </c>
      <c r="F16" s="256" t="s">
        <v>913</v>
      </c>
      <c r="G16" s="257">
        <v>1760000</v>
      </c>
    </row>
    <row r="17" spans="1:7" ht="21" customHeight="1">
      <c r="A17" s="274"/>
      <c r="B17" s="258" t="s">
        <v>914</v>
      </c>
      <c r="C17" s="259" t="s">
        <v>899</v>
      </c>
      <c r="D17" s="260" t="s">
        <v>915</v>
      </c>
      <c r="E17" s="261" t="s">
        <v>892</v>
      </c>
      <c r="F17" s="262" t="s">
        <v>916</v>
      </c>
      <c r="G17" s="263">
        <v>1850000</v>
      </c>
    </row>
    <row r="18" spans="1:7" ht="21" customHeight="1">
      <c r="A18" s="274"/>
      <c r="B18" s="258" t="s">
        <v>917</v>
      </c>
      <c r="C18" s="259" t="s">
        <v>890</v>
      </c>
      <c r="D18" s="260" t="s">
        <v>891</v>
      </c>
      <c r="E18" s="261" t="s">
        <v>892</v>
      </c>
      <c r="F18" s="256" t="s">
        <v>918</v>
      </c>
      <c r="G18" s="263">
        <v>1820000</v>
      </c>
    </row>
    <row r="19" spans="1:7" ht="21" customHeight="1">
      <c r="A19" s="275"/>
      <c r="B19" s="258" t="s">
        <v>919</v>
      </c>
      <c r="C19" s="259" t="s">
        <v>895</v>
      </c>
      <c r="D19" s="260" t="s">
        <v>912</v>
      </c>
      <c r="E19" s="261" t="s">
        <v>892</v>
      </c>
      <c r="F19" s="262" t="s">
        <v>920</v>
      </c>
      <c r="G19" s="263">
        <v>1880000</v>
      </c>
    </row>
    <row r="20" spans="1:7" ht="21" customHeight="1">
      <c r="A20" s="275"/>
      <c r="B20" s="264" t="s">
        <v>921</v>
      </c>
      <c r="C20" s="265" t="s">
        <v>899</v>
      </c>
      <c r="D20" s="266" t="s">
        <v>915</v>
      </c>
      <c r="E20" s="267" t="s">
        <v>892</v>
      </c>
      <c r="F20" s="268" t="s">
        <v>922</v>
      </c>
      <c r="G20" s="269">
        <v>1970000</v>
      </c>
    </row>
    <row r="21" spans="1:7" ht="44.25" customHeight="1">
      <c r="A21" s="276" t="s">
        <v>923</v>
      </c>
      <c r="B21" s="277"/>
      <c r="C21" s="278"/>
      <c r="D21" s="279" t="s">
        <v>886</v>
      </c>
      <c r="E21" s="278" t="s">
        <v>887</v>
      </c>
      <c r="F21" s="613" t="s">
        <v>924</v>
      </c>
      <c r="G21" s="614"/>
    </row>
    <row r="22" spans="1:7" s="245" customFormat="1" ht="83.25" customHeight="1">
      <c r="A22" s="280"/>
      <c r="B22" s="281"/>
      <c r="C22" s="282"/>
      <c r="D22" s="283"/>
      <c r="E22" s="282"/>
      <c r="F22" s="284"/>
      <c r="G22" s="285"/>
    </row>
    <row r="23" spans="1:7" ht="21" customHeight="1">
      <c r="A23" s="604"/>
      <c r="B23" s="246" t="s">
        <v>925</v>
      </c>
      <c r="C23" s="247" t="s">
        <v>899</v>
      </c>
      <c r="D23" s="248" t="s">
        <v>900</v>
      </c>
      <c r="E23" s="249" t="s">
        <v>892</v>
      </c>
      <c r="F23" s="250" t="s">
        <v>926</v>
      </c>
      <c r="G23" s="251">
        <v>2330000</v>
      </c>
    </row>
    <row r="24" spans="1:7" ht="21" customHeight="1">
      <c r="A24" s="594"/>
      <c r="B24" s="252" t="s">
        <v>927</v>
      </c>
      <c r="C24" s="253" t="s">
        <v>928</v>
      </c>
      <c r="D24" s="254" t="s">
        <v>648</v>
      </c>
      <c r="E24" s="255" t="s">
        <v>892</v>
      </c>
      <c r="F24" s="256" t="s">
        <v>929</v>
      </c>
      <c r="G24" s="257">
        <v>2480000</v>
      </c>
    </row>
    <row r="25" spans="1:7" ht="21" customHeight="1">
      <c r="A25" s="594"/>
      <c r="B25" s="258" t="s">
        <v>930</v>
      </c>
      <c r="C25" s="259" t="s">
        <v>931</v>
      </c>
      <c r="D25" s="260" t="s">
        <v>932</v>
      </c>
      <c r="E25" s="261" t="s">
        <v>892</v>
      </c>
      <c r="F25" s="262" t="s">
        <v>933</v>
      </c>
      <c r="G25" s="263">
        <v>2920000</v>
      </c>
    </row>
    <row r="26" spans="1:7" ht="21" customHeight="1">
      <c r="A26" s="594"/>
      <c r="B26" s="252" t="s">
        <v>934</v>
      </c>
      <c r="C26" s="253" t="s">
        <v>935</v>
      </c>
      <c r="D26" s="254" t="s">
        <v>24</v>
      </c>
      <c r="E26" s="255" t="s">
        <v>892</v>
      </c>
      <c r="F26" s="256" t="s">
        <v>936</v>
      </c>
      <c r="G26" s="286">
        <v>3190000</v>
      </c>
    </row>
    <row r="27" spans="1:7" ht="21" customHeight="1">
      <c r="A27" s="594"/>
      <c r="B27" s="258" t="s">
        <v>937</v>
      </c>
      <c r="C27" s="259" t="s">
        <v>899</v>
      </c>
      <c r="D27" s="260" t="s">
        <v>900</v>
      </c>
      <c r="E27" s="261" t="s">
        <v>892</v>
      </c>
      <c r="F27" s="262" t="s">
        <v>938</v>
      </c>
      <c r="G27" s="287">
        <v>2450000</v>
      </c>
    </row>
    <row r="28" spans="1:7" ht="21" customHeight="1">
      <c r="A28" s="274"/>
      <c r="B28" s="252" t="s">
        <v>939</v>
      </c>
      <c r="C28" s="253" t="s">
        <v>928</v>
      </c>
      <c r="D28" s="254" t="s">
        <v>648</v>
      </c>
      <c r="E28" s="255" t="s">
        <v>892</v>
      </c>
      <c r="F28" s="256" t="s">
        <v>940</v>
      </c>
      <c r="G28" s="257">
        <v>2570000</v>
      </c>
    </row>
    <row r="29" spans="1:7" ht="21" customHeight="1">
      <c r="A29" s="275"/>
      <c r="B29" s="258" t="s">
        <v>941</v>
      </c>
      <c r="C29" s="259" t="s">
        <v>931</v>
      </c>
      <c r="D29" s="260" t="s">
        <v>932</v>
      </c>
      <c r="E29" s="261" t="s">
        <v>892</v>
      </c>
      <c r="F29" s="262" t="s">
        <v>942</v>
      </c>
      <c r="G29" s="263">
        <v>3100000</v>
      </c>
    </row>
    <row r="30" spans="1:7" ht="21" customHeight="1">
      <c r="A30" s="274"/>
      <c r="B30" s="264" t="s">
        <v>943</v>
      </c>
      <c r="C30" s="265" t="s">
        <v>935</v>
      </c>
      <c r="D30" s="266" t="s">
        <v>24</v>
      </c>
      <c r="E30" s="267" t="s">
        <v>892</v>
      </c>
      <c r="F30" s="268" t="s">
        <v>944</v>
      </c>
      <c r="G30" s="269">
        <v>3400000</v>
      </c>
    </row>
    <row r="31" spans="1:7" ht="28.5" customHeight="1">
      <c r="A31" s="606" t="s">
        <v>945</v>
      </c>
      <c r="B31" s="607"/>
      <c r="C31" s="607"/>
      <c r="D31" s="288" t="s">
        <v>886</v>
      </c>
      <c r="E31" s="288" t="s">
        <v>887</v>
      </c>
      <c r="F31" s="595" t="s">
        <v>946</v>
      </c>
      <c r="G31" s="596"/>
    </row>
    <row r="32" spans="1:7" ht="93.75" customHeight="1">
      <c r="A32" s="289"/>
      <c r="B32" s="290"/>
      <c r="C32" s="291"/>
      <c r="D32" s="292"/>
      <c r="E32" s="292"/>
      <c r="F32" s="293"/>
      <c r="G32" s="294"/>
    </row>
    <row r="33" spans="1:7" ht="21" customHeight="1">
      <c r="A33" s="608"/>
      <c r="B33" s="246" t="s">
        <v>947</v>
      </c>
      <c r="C33" s="247" t="s">
        <v>899</v>
      </c>
      <c r="D33" s="248" t="s">
        <v>900</v>
      </c>
      <c r="E33" s="249" t="s">
        <v>892</v>
      </c>
      <c r="F33" s="250" t="s">
        <v>948</v>
      </c>
      <c r="G33" s="295">
        <v>3280000</v>
      </c>
    </row>
    <row r="34" spans="1:7" ht="21" customHeight="1">
      <c r="A34" s="609"/>
      <c r="B34" s="252" t="s">
        <v>949</v>
      </c>
      <c r="C34" s="253" t="s">
        <v>928</v>
      </c>
      <c r="D34" s="254" t="s">
        <v>648</v>
      </c>
      <c r="E34" s="255" t="s">
        <v>892</v>
      </c>
      <c r="F34" s="256" t="s">
        <v>950</v>
      </c>
      <c r="G34" s="286">
        <v>3520000</v>
      </c>
    </row>
    <row r="35" spans="1:7" ht="21" customHeight="1">
      <c r="A35" s="610"/>
      <c r="B35" s="296" t="s">
        <v>951</v>
      </c>
      <c r="C35" s="297" t="s">
        <v>931</v>
      </c>
      <c r="D35" s="298" t="s">
        <v>932</v>
      </c>
      <c r="E35" s="299" t="s">
        <v>892</v>
      </c>
      <c r="F35" s="300" t="s">
        <v>952</v>
      </c>
      <c r="G35" s="301">
        <v>3970000</v>
      </c>
    </row>
    <row r="36" spans="1:7" ht="21" customHeight="1">
      <c r="A36" s="302" t="s">
        <v>953</v>
      </c>
      <c r="B36" s="303"/>
      <c r="C36" s="304"/>
      <c r="D36" s="305" t="s">
        <v>886</v>
      </c>
      <c r="E36" s="305" t="s">
        <v>887</v>
      </c>
      <c r="F36" s="595" t="s">
        <v>954</v>
      </c>
      <c r="G36" s="596"/>
    </row>
    <row r="37" spans="1:7" ht="21" customHeight="1">
      <c r="A37" s="604"/>
      <c r="B37" s="306" t="s">
        <v>955</v>
      </c>
      <c r="C37" s="247" t="s">
        <v>956</v>
      </c>
      <c r="D37" s="248" t="s">
        <v>900</v>
      </c>
      <c r="E37" s="307" t="s">
        <v>892</v>
      </c>
      <c r="F37" s="250" t="s">
        <v>957</v>
      </c>
      <c r="G37" s="308">
        <v>2980000</v>
      </c>
    </row>
    <row r="38" spans="1:7" ht="21" customHeight="1">
      <c r="A38" s="594"/>
      <c r="B38" s="309" t="s">
        <v>958</v>
      </c>
      <c r="C38" s="253" t="s">
        <v>959</v>
      </c>
      <c r="D38" s="254" t="s">
        <v>648</v>
      </c>
      <c r="E38" s="310" t="s">
        <v>892</v>
      </c>
      <c r="F38" s="256" t="s">
        <v>960</v>
      </c>
      <c r="G38" s="311">
        <v>3220000</v>
      </c>
    </row>
    <row r="39" spans="1:7" ht="21" customHeight="1">
      <c r="A39" s="594"/>
      <c r="B39" s="312" t="s">
        <v>961</v>
      </c>
      <c r="C39" s="259" t="s">
        <v>962</v>
      </c>
      <c r="D39" s="260" t="s">
        <v>932</v>
      </c>
      <c r="E39" s="313" t="s">
        <v>892</v>
      </c>
      <c r="F39" s="262" t="s">
        <v>963</v>
      </c>
      <c r="G39" s="314">
        <v>3730000</v>
      </c>
    </row>
    <row r="40" spans="1:7" ht="21" customHeight="1">
      <c r="A40" s="594"/>
      <c r="B40" s="309" t="s">
        <v>964</v>
      </c>
      <c r="C40" s="253" t="s">
        <v>935</v>
      </c>
      <c r="D40" s="254" t="s">
        <v>24</v>
      </c>
      <c r="E40" s="310" t="s">
        <v>892</v>
      </c>
      <c r="F40" s="256" t="s">
        <v>965</v>
      </c>
      <c r="G40" s="311">
        <v>4300000</v>
      </c>
    </row>
    <row r="41" spans="1:7" ht="21" customHeight="1">
      <c r="A41" s="594"/>
      <c r="B41" s="312" t="s">
        <v>966</v>
      </c>
      <c r="C41" s="259" t="s">
        <v>967</v>
      </c>
      <c r="D41" s="260" t="s">
        <v>651</v>
      </c>
      <c r="E41" s="313" t="s">
        <v>892</v>
      </c>
      <c r="F41" s="262" t="s">
        <v>968</v>
      </c>
      <c r="G41" s="314">
        <v>4860000</v>
      </c>
    </row>
    <row r="42" spans="1:7" ht="21" customHeight="1">
      <c r="A42" s="594"/>
      <c r="B42" s="252" t="s">
        <v>969</v>
      </c>
      <c r="C42" s="253" t="s">
        <v>970</v>
      </c>
      <c r="D42" s="254" t="s">
        <v>971</v>
      </c>
      <c r="E42" s="255" t="s">
        <v>892</v>
      </c>
      <c r="F42" s="256" t="s">
        <v>972</v>
      </c>
      <c r="G42" s="315">
        <v>4860000</v>
      </c>
    </row>
    <row r="43" spans="1:7" ht="21" customHeight="1">
      <c r="A43" s="594"/>
      <c r="B43" s="312" t="s">
        <v>973</v>
      </c>
      <c r="C43" s="259" t="s">
        <v>974</v>
      </c>
      <c r="D43" s="260" t="s">
        <v>975</v>
      </c>
      <c r="E43" s="313" t="s">
        <v>892</v>
      </c>
      <c r="F43" s="262" t="s">
        <v>976</v>
      </c>
      <c r="G43" s="314">
        <v>7280000</v>
      </c>
    </row>
    <row r="44" spans="1:7" ht="21" customHeight="1">
      <c r="A44" s="594"/>
      <c r="B44" s="309" t="s">
        <v>977</v>
      </c>
      <c r="C44" s="253" t="s">
        <v>978</v>
      </c>
      <c r="D44" s="254" t="s">
        <v>72</v>
      </c>
      <c r="E44" s="310" t="s">
        <v>892</v>
      </c>
      <c r="F44" s="256" t="s">
        <v>979</v>
      </c>
      <c r="G44" s="311">
        <v>8150000</v>
      </c>
    </row>
    <row r="45" spans="1:7" ht="21" customHeight="1">
      <c r="A45" s="594"/>
      <c r="B45" s="312" t="s">
        <v>980</v>
      </c>
      <c r="C45" s="259" t="s">
        <v>981</v>
      </c>
      <c r="D45" s="260" t="s">
        <v>982</v>
      </c>
      <c r="E45" s="313" t="s">
        <v>892</v>
      </c>
      <c r="F45" s="262" t="s">
        <v>983</v>
      </c>
      <c r="G45" s="314">
        <v>14950000</v>
      </c>
    </row>
    <row r="46" spans="1:7" ht="21" customHeight="1">
      <c r="A46" s="594"/>
      <c r="B46" s="309" t="s">
        <v>984</v>
      </c>
      <c r="C46" s="253" t="s">
        <v>985</v>
      </c>
      <c r="D46" s="254" t="s">
        <v>9</v>
      </c>
      <c r="E46" s="310" t="s">
        <v>892</v>
      </c>
      <c r="F46" s="256" t="s">
        <v>986</v>
      </c>
      <c r="G46" s="311">
        <v>17250000</v>
      </c>
    </row>
    <row r="47" spans="1:7" ht="21" customHeight="1">
      <c r="A47" s="594"/>
      <c r="B47" s="312" t="s">
        <v>987</v>
      </c>
      <c r="C47" s="259" t="s">
        <v>988</v>
      </c>
      <c r="D47" s="260" t="s">
        <v>989</v>
      </c>
      <c r="E47" s="313" t="s">
        <v>892</v>
      </c>
      <c r="F47" s="262" t="s">
        <v>990</v>
      </c>
      <c r="G47" s="314">
        <v>19870000</v>
      </c>
    </row>
    <row r="48" spans="1:7" ht="21" customHeight="1">
      <c r="A48" s="605"/>
      <c r="B48" s="316" t="s">
        <v>991</v>
      </c>
      <c r="C48" s="265" t="s">
        <v>992</v>
      </c>
      <c r="D48" s="266" t="s">
        <v>993</v>
      </c>
      <c r="E48" s="317" t="s">
        <v>892</v>
      </c>
      <c r="F48" s="268" t="s">
        <v>994</v>
      </c>
      <c r="G48" s="315">
        <v>23580000</v>
      </c>
    </row>
    <row r="49" spans="1:7" ht="21" customHeight="1">
      <c r="A49" s="302" t="s">
        <v>995</v>
      </c>
      <c r="B49" s="318"/>
      <c r="C49" s="304"/>
      <c r="D49" s="305" t="s">
        <v>886</v>
      </c>
      <c r="E49" s="305" t="s">
        <v>887</v>
      </c>
      <c r="F49" s="595" t="s">
        <v>954</v>
      </c>
      <c r="G49" s="596"/>
    </row>
    <row r="50" spans="1:7" ht="21" customHeight="1">
      <c r="A50" s="274"/>
      <c r="B50" s="306" t="s">
        <v>996</v>
      </c>
      <c r="C50" s="247" t="s">
        <v>956</v>
      </c>
      <c r="D50" s="248" t="s">
        <v>997</v>
      </c>
      <c r="E50" s="307" t="s">
        <v>892</v>
      </c>
      <c r="F50" s="250" t="s">
        <v>998</v>
      </c>
      <c r="G50" s="321">
        <v>3200000</v>
      </c>
    </row>
    <row r="51" spans="1:7" ht="21" customHeight="1">
      <c r="A51" s="322"/>
      <c r="B51" s="309" t="s">
        <v>999</v>
      </c>
      <c r="C51" s="253" t="s">
        <v>959</v>
      </c>
      <c r="D51" s="254" t="s">
        <v>900</v>
      </c>
      <c r="E51" s="310" t="s">
        <v>892</v>
      </c>
      <c r="F51" s="256" t="s">
        <v>1000</v>
      </c>
      <c r="G51" s="323">
        <v>3380000</v>
      </c>
    </row>
    <row r="52" spans="1:7" ht="21" customHeight="1">
      <c r="A52" s="274"/>
      <c r="B52" s="312" t="s">
        <v>1001</v>
      </c>
      <c r="C52" s="259" t="s">
        <v>962</v>
      </c>
      <c r="D52" s="260" t="s">
        <v>1002</v>
      </c>
      <c r="E52" s="313" t="s">
        <v>892</v>
      </c>
      <c r="F52" s="262" t="s">
        <v>1003</v>
      </c>
      <c r="G52" s="324">
        <v>3710000</v>
      </c>
    </row>
    <row r="53" spans="1:7" ht="21" customHeight="1">
      <c r="A53" s="322"/>
      <c r="B53" s="309" t="s">
        <v>1004</v>
      </c>
      <c r="C53" s="253" t="s">
        <v>935</v>
      </c>
      <c r="D53" s="254" t="s">
        <v>317</v>
      </c>
      <c r="E53" s="310" t="s">
        <v>892</v>
      </c>
      <c r="F53" s="256" t="s">
        <v>1005</v>
      </c>
      <c r="G53" s="323">
        <v>4220000</v>
      </c>
    </row>
    <row r="54" spans="1:7" ht="21" customHeight="1">
      <c r="A54" s="274"/>
      <c r="B54" s="312" t="s">
        <v>1006</v>
      </c>
      <c r="C54" s="259" t="s">
        <v>967</v>
      </c>
      <c r="D54" s="260" t="s">
        <v>932</v>
      </c>
      <c r="E54" s="313" t="s">
        <v>892</v>
      </c>
      <c r="F54" s="262" t="s">
        <v>1007</v>
      </c>
      <c r="G54" s="324">
        <v>5020000</v>
      </c>
    </row>
    <row r="55" spans="1:7" ht="21" customHeight="1">
      <c r="A55" s="322"/>
      <c r="B55" s="309" t="s">
        <v>1008</v>
      </c>
      <c r="C55" s="253" t="s">
        <v>1009</v>
      </c>
      <c r="D55" s="254" t="s">
        <v>23</v>
      </c>
      <c r="E55" s="310" t="s">
        <v>892</v>
      </c>
      <c r="F55" s="256" t="s">
        <v>1010</v>
      </c>
      <c r="G55" s="323">
        <v>5020000</v>
      </c>
    </row>
    <row r="56" spans="1:7" ht="21" customHeight="1">
      <c r="A56" s="274"/>
      <c r="B56" s="312" t="s">
        <v>1011</v>
      </c>
      <c r="C56" s="259" t="s">
        <v>974</v>
      </c>
      <c r="D56" s="260" t="s">
        <v>24</v>
      </c>
      <c r="E56" s="313" t="s">
        <v>892</v>
      </c>
      <c r="F56" s="262" t="s">
        <v>1012</v>
      </c>
      <c r="G56" s="324">
        <v>7060000</v>
      </c>
    </row>
    <row r="57" spans="1:7" ht="21" customHeight="1">
      <c r="A57" s="322"/>
      <c r="B57" s="309" t="s">
        <v>1013</v>
      </c>
      <c r="C57" s="253" t="s">
        <v>978</v>
      </c>
      <c r="D57" s="254" t="s">
        <v>651</v>
      </c>
      <c r="E57" s="310" t="s">
        <v>892</v>
      </c>
      <c r="F57" s="256" t="s">
        <v>1014</v>
      </c>
      <c r="G57" s="323">
        <v>7710000</v>
      </c>
    </row>
    <row r="58" spans="1:7" ht="21" customHeight="1">
      <c r="A58" s="274"/>
      <c r="B58" s="312" t="s">
        <v>1015</v>
      </c>
      <c r="C58" s="259" t="s">
        <v>981</v>
      </c>
      <c r="D58" s="260" t="s">
        <v>975</v>
      </c>
      <c r="E58" s="313" t="s">
        <v>892</v>
      </c>
      <c r="F58" s="262" t="s">
        <v>1016</v>
      </c>
      <c r="G58" s="324">
        <v>13400000</v>
      </c>
    </row>
    <row r="59" spans="1:7" ht="21" customHeight="1">
      <c r="A59" s="322"/>
      <c r="B59" s="309" t="s">
        <v>1017</v>
      </c>
      <c r="C59" s="253" t="s">
        <v>985</v>
      </c>
      <c r="D59" s="254" t="s">
        <v>650</v>
      </c>
      <c r="E59" s="310" t="s">
        <v>892</v>
      </c>
      <c r="F59" s="256" t="s">
        <v>1018</v>
      </c>
      <c r="G59" s="323">
        <v>14580000</v>
      </c>
    </row>
    <row r="60" spans="1:7" ht="21" customHeight="1">
      <c r="A60" s="322"/>
      <c r="B60" s="312" t="s">
        <v>1019</v>
      </c>
      <c r="C60" s="259" t="s">
        <v>988</v>
      </c>
      <c r="D60" s="260" t="s">
        <v>1020</v>
      </c>
      <c r="E60" s="313" t="s">
        <v>892</v>
      </c>
      <c r="F60" s="262" t="s">
        <v>1021</v>
      </c>
      <c r="G60" s="324">
        <v>17310000</v>
      </c>
    </row>
    <row r="61" spans="1:7" ht="21" customHeight="1">
      <c r="A61" s="274"/>
      <c r="B61" s="316" t="s">
        <v>1022</v>
      </c>
      <c r="C61" s="265" t="s">
        <v>992</v>
      </c>
      <c r="D61" s="266" t="s">
        <v>1023</v>
      </c>
      <c r="E61" s="317" t="s">
        <v>892</v>
      </c>
      <c r="F61" s="268" t="s">
        <v>1024</v>
      </c>
      <c r="G61" s="325">
        <v>18800000</v>
      </c>
    </row>
    <row r="62" spans="1:7" ht="33" customHeight="1">
      <c r="A62" s="583" t="s">
        <v>1025</v>
      </c>
      <c r="B62" s="590"/>
      <c r="C62" s="304"/>
      <c r="D62" s="305" t="s">
        <v>886</v>
      </c>
      <c r="E62" s="305" t="s">
        <v>887</v>
      </c>
      <c r="F62" s="595" t="s">
        <v>1026</v>
      </c>
      <c r="G62" s="596"/>
    </row>
    <row r="63" spans="1:7" ht="100.5" customHeight="1">
      <c r="A63" s="326"/>
      <c r="B63" s="290"/>
      <c r="C63" s="327"/>
      <c r="D63" s="292"/>
      <c r="E63" s="292"/>
      <c r="F63" s="293"/>
      <c r="G63" s="294"/>
    </row>
    <row r="64" spans="1:7" ht="21" customHeight="1">
      <c r="A64" s="274"/>
      <c r="B64" s="328" t="s">
        <v>1027</v>
      </c>
      <c r="C64" s="247" t="s">
        <v>1028</v>
      </c>
      <c r="D64" s="248" t="s">
        <v>900</v>
      </c>
      <c r="E64" s="307" t="s">
        <v>892</v>
      </c>
      <c r="F64" s="250" t="s">
        <v>1029</v>
      </c>
      <c r="G64" s="321">
        <v>4270000</v>
      </c>
    </row>
    <row r="65" spans="1:7" ht="21" customHeight="1">
      <c r="A65" s="322"/>
      <c r="B65" s="329" t="s">
        <v>1030</v>
      </c>
      <c r="C65" s="253" t="s">
        <v>1031</v>
      </c>
      <c r="D65" s="254" t="s">
        <v>648</v>
      </c>
      <c r="E65" s="310" t="s">
        <v>892</v>
      </c>
      <c r="F65" s="256" t="s">
        <v>1032</v>
      </c>
      <c r="G65" s="323">
        <v>4580000</v>
      </c>
    </row>
    <row r="66" spans="1:7" ht="21" customHeight="1">
      <c r="A66" s="274"/>
      <c r="B66" s="330" t="s">
        <v>1033</v>
      </c>
      <c r="C66" s="259" t="s">
        <v>1034</v>
      </c>
      <c r="D66" s="260" t="s">
        <v>932</v>
      </c>
      <c r="E66" s="313" t="s">
        <v>892</v>
      </c>
      <c r="F66" s="262" t="s">
        <v>1035</v>
      </c>
      <c r="G66" s="324">
        <v>5160000</v>
      </c>
    </row>
    <row r="67" spans="1:7" ht="21" customHeight="1">
      <c r="A67" s="322"/>
      <c r="B67" s="331" t="s">
        <v>1036</v>
      </c>
      <c r="C67" s="265" t="s">
        <v>1037</v>
      </c>
      <c r="D67" s="266" t="s">
        <v>1038</v>
      </c>
      <c r="E67" s="317" t="s">
        <v>892</v>
      </c>
      <c r="F67" s="268" t="s">
        <v>1039</v>
      </c>
      <c r="G67" s="325">
        <v>5520000</v>
      </c>
    </row>
    <row r="68" spans="1:7" ht="32.25" customHeight="1">
      <c r="A68" s="583" t="s">
        <v>1040</v>
      </c>
      <c r="B68" s="590"/>
      <c r="C68" s="304"/>
      <c r="D68" s="305" t="s">
        <v>886</v>
      </c>
      <c r="E68" s="305" t="s">
        <v>887</v>
      </c>
      <c r="F68" s="595" t="s">
        <v>1041</v>
      </c>
      <c r="G68" s="596"/>
    </row>
    <row r="69" spans="1:7" ht="21" customHeight="1">
      <c r="A69" s="594"/>
      <c r="B69" s="328" t="s">
        <v>1042</v>
      </c>
      <c r="C69" s="247" t="s">
        <v>1028</v>
      </c>
      <c r="D69" s="248" t="s">
        <v>900</v>
      </c>
      <c r="E69" s="307" t="s">
        <v>892</v>
      </c>
      <c r="F69" s="250" t="s">
        <v>1043</v>
      </c>
      <c r="G69" s="321">
        <v>3580000</v>
      </c>
    </row>
    <row r="70" spans="1:7" ht="21" customHeight="1">
      <c r="A70" s="594"/>
      <c r="B70" s="329" t="s">
        <v>1044</v>
      </c>
      <c r="C70" s="253" t="s">
        <v>1031</v>
      </c>
      <c r="D70" s="254" t="s">
        <v>648</v>
      </c>
      <c r="E70" s="310" t="s">
        <v>892</v>
      </c>
      <c r="F70" s="256" t="s">
        <v>1045</v>
      </c>
      <c r="G70" s="323">
        <v>3870000</v>
      </c>
    </row>
    <row r="71" spans="1:7" ht="21" customHeight="1">
      <c r="A71" s="594"/>
      <c r="B71" s="330" t="s">
        <v>1046</v>
      </c>
      <c r="C71" s="259" t="s">
        <v>1034</v>
      </c>
      <c r="D71" s="260" t="s">
        <v>932</v>
      </c>
      <c r="E71" s="313" t="s">
        <v>892</v>
      </c>
      <c r="F71" s="262" t="s">
        <v>1047</v>
      </c>
      <c r="G71" s="324">
        <v>4480000</v>
      </c>
    </row>
    <row r="72" spans="1:7" ht="21" customHeight="1">
      <c r="A72" s="594"/>
      <c r="B72" s="329" t="s">
        <v>1048</v>
      </c>
      <c r="C72" s="253" t="s">
        <v>1037</v>
      </c>
      <c r="D72" s="254" t="s">
        <v>1038</v>
      </c>
      <c r="E72" s="310" t="s">
        <v>892</v>
      </c>
      <c r="F72" s="256" t="s">
        <v>1049</v>
      </c>
      <c r="G72" s="323">
        <v>5160000</v>
      </c>
    </row>
    <row r="73" spans="1:7" ht="21" customHeight="1">
      <c r="A73" s="594"/>
      <c r="B73" s="330" t="s">
        <v>1050</v>
      </c>
      <c r="C73" s="259" t="s">
        <v>1051</v>
      </c>
      <c r="D73" s="260" t="s">
        <v>651</v>
      </c>
      <c r="E73" s="313" t="s">
        <v>892</v>
      </c>
      <c r="F73" s="262" t="s">
        <v>1052</v>
      </c>
      <c r="G73" s="324">
        <v>5840000</v>
      </c>
    </row>
    <row r="74" spans="1:7" ht="21" customHeight="1">
      <c r="A74" s="594"/>
      <c r="B74" s="329" t="s">
        <v>1053</v>
      </c>
      <c r="C74" s="253" t="s">
        <v>1054</v>
      </c>
      <c r="D74" s="254" t="s">
        <v>971</v>
      </c>
      <c r="E74" s="310" t="s">
        <v>892</v>
      </c>
      <c r="F74" s="256" t="s">
        <v>1055</v>
      </c>
      <c r="G74" s="323">
        <v>5840000</v>
      </c>
    </row>
    <row r="75" spans="1:7" ht="21" customHeight="1">
      <c r="A75" s="594"/>
      <c r="B75" s="330" t="s">
        <v>1056</v>
      </c>
      <c r="C75" s="259" t="s">
        <v>1057</v>
      </c>
      <c r="D75" s="260" t="s">
        <v>975</v>
      </c>
      <c r="E75" s="313" t="s">
        <v>892</v>
      </c>
      <c r="F75" s="262" t="s">
        <v>1058</v>
      </c>
      <c r="G75" s="324">
        <v>8370000</v>
      </c>
    </row>
    <row r="76" spans="1:7" ht="21" customHeight="1">
      <c r="A76" s="594"/>
      <c r="B76" s="329" t="s">
        <v>1059</v>
      </c>
      <c r="C76" s="253" t="s">
        <v>1060</v>
      </c>
      <c r="D76" s="254" t="s">
        <v>72</v>
      </c>
      <c r="E76" s="310" t="s">
        <v>892</v>
      </c>
      <c r="F76" s="256" t="s">
        <v>1061</v>
      </c>
      <c r="G76" s="332">
        <v>9370000</v>
      </c>
    </row>
    <row r="77" spans="1:7" ht="21" customHeight="1">
      <c r="A77" s="594"/>
      <c r="B77" s="330" t="s">
        <v>1062</v>
      </c>
      <c r="C77" s="259" t="s">
        <v>1063</v>
      </c>
      <c r="D77" s="260" t="s">
        <v>982</v>
      </c>
      <c r="E77" s="313" t="s">
        <v>892</v>
      </c>
      <c r="F77" s="262" t="s">
        <v>1064</v>
      </c>
      <c r="G77" s="333">
        <v>14970000</v>
      </c>
    </row>
    <row r="78" spans="1:7" ht="21" customHeight="1">
      <c r="A78" s="594"/>
      <c r="B78" s="331" t="s">
        <v>1065</v>
      </c>
      <c r="C78" s="265" t="s">
        <v>1066</v>
      </c>
      <c r="D78" s="266" t="s">
        <v>9</v>
      </c>
      <c r="E78" s="317" t="s">
        <v>892</v>
      </c>
      <c r="F78" s="268" t="s">
        <v>1067</v>
      </c>
      <c r="G78" s="325">
        <v>17350000</v>
      </c>
    </row>
    <row r="79" spans="1:7" ht="35.25" customHeight="1">
      <c r="A79" s="583" t="s">
        <v>1068</v>
      </c>
      <c r="B79" s="590"/>
      <c r="C79" s="304"/>
      <c r="D79" s="305" t="s">
        <v>886</v>
      </c>
      <c r="E79" s="305" t="s">
        <v>887</v>
      </c>
      <c r="F79" s="595" t="s">
        <v>1041</v>
      </c>
      <c r="G79" s="596"/>
    </row>
    <row r="80" spans="1:7" ht="21" customHeight="1">
      <c r="A80" s="274"/>
      <c r="B80" s="328" t="s">
        <v>1069</v>
      </c>
      <c r="C80" s="247" t="s">
        <v>1028</v>
      </c>
      <c r="D80" s="248" t="s">
        <v>997</v>
      </c>
      <c r="E80" s="307" t="s">
        <v>892</v>
      </c>
      <c r="F80" s="250" t="s">
        <v>1070</v>
      </c>
      <c r="G80" s="321">
        <v>3840000</v>
      </c>
    </row>
    <row r="81" spans="1:7" ht="21" customHeight="1">
      <c r="A81" s="322"/>
      <c r="B81" s="329" t="s">
        <v>1071</v>
      </c>
      <c r="C81" s="253" t="s">
        <v>1031</v>
      </c>
      <c r="D81" s="254" t="s">
        <v>900</v>
      </c>
      <c r="E81" s="310" t="s">
        <v>892</v>
      </c>
      <c r="F81" s="256" t="s">
        <v>1072</v>
      </c>
      <c r="G81" s="323">
        <v>4060000</v>
      </c>
    </row>
    <row r="82" spans="1:7" ht="21" customHeight="1">
      <c r="A82" s="274"/>
      <c r="B82" s="330" t="s">
        <v>1073</v>
      </c>
      <c r="C82" s="259" t="s">
        <v>1034</v>
      </c>
      <c r="D82" s="260" t="s">
        <v>1002</v>
      </c>
      <c r="E82" s="313" t="s">
        <v>892</v>
      </c>
      <c r="F82" s="262" t="s">
        <v>1074</v>
      </c>
      <c r="G82" s="324">
        <v>4450000</v>
      </c>
    </row>
    <row r="83" spans="1:7" ht="21" customHeight="1">
      <c r="A83" s="322"/>
      <c r="B83" s="329" t="s">
        <v>1075</v>
      </c>
      <c r="C83" s="253" t="s">
        <v>1037</v>
      </c>
      <c r="D83" s="254" t="s">
        <v>1076</v>
      </c>
      <c r="E83" s="310" t="s">
        <v>892</v>
      </c>
      <c r="F83" s="256" t="s">
        <v>1077</v>
      </c>
      <c r="G83" s="323">
        <v>5060000</v>
      </c>
    </row>
    <row r="84" spans="1:7" ht="21" customHeight="1">
      <c r="A84" s="274"/>
      <c r="B84" s="330" t="s">
        <v>1078</v>
      </c>
      <c r="C84" s="259" t="s">
        <v>1051</v>
      </c>
      <c r="D84" s="260" t="s">
        <v>932</v>
      </c>
      <c r="E84" s="313" t="s">
        <v>892</v>
      </c>
      <c r="F84" s="262" t="s">
        <v>1079</v>
      </c>
      <c r="G84" s="324">
        <v>6030000</v>
      </c>
    </row>
    <row r="85" spans="1:7" ht="21" customHeight="1">
      <c r="A85" s="322"/>
      <c r="B85" s="329" t="s">
        <v>1080</v>
      </c>
      <c r="C85" s="253" t="s">
        <v>1054</v>
      </c>
      <c r="D85" s="254" t="s">
        <v>23</v>
      </c>
      <c r="E85" s="310" t="s">
        <v>892</v>
      </c>
      <c r="F85" s="256" t="s">
        <v>1081</v>
      </c>
      <c r="G85" s="323">
        <v>6030000</v>
      </c>
    </row>
    <row r="86" spans="1:7" ht="21" customHeight="1">
      <c r="A86" s="274"/>
      <c r="B86" s="330" t="s">
        <v>1082</v>
      </c>
      <c r="C86" s="259" t="s">
        <v>1057</v>
      </c>
      <c r="D86" s="260" t="s">
        <v>24</v>
      </c>
      <c r="E86" s="313" t="s">
        <v>892</v>
      </c>
      <c r="F86" s="262" t="s">
        <v>1083</v>
      </c>
      <c r="G86" s="324">
        <v>8120000</v>
      </c>
    </row>
    <row r="87" spans="1:7" ht="21" customHeight="1">
      <c r="A87" s="322"/>
      <c r="B87" s="329" t="s">
        <v>1084</v>
      </c>
      <c r="C87" s="253" t="s">
        <v>1060</v>
      </c>
      <c r="D87" s="254" t="s">
        <v>651</v>
      </c>
      <c r="E87" s="310" t="s">
        <v>892</v>
      </c>
      <c r="F87" s="256" t="s">
        <v>1085</v>
      </c>
      <c r="G87" s="323">
        <v>8860000</v>
      </c>
    </row>
    <row r="88" spans="1:7" ht="21" customHeight="1">
      <c r="A88" s="322"/>
      <c r="B88" s="330" t="s">
        <v>1086</v>
      </c>
      <c r="C88" s="259" t="s">
        <v>1063</v>
      </c>
      <c r="D88" s="260" t="s">
        <v>975</v>
      </c>
      <c r="E88" s="313" t="s">
        <v>892</v>
      </c>
      <c r="F88" s="262" t="s">
        <v>1087</v>
      </c>
      <c r="G88" s="324">
        <v>14240000</v>
      </c>
    </row>
    <row r="89" spans="1:7" ht="21" customHeight="1">
      <c r="A89" s="274"/>
      <c r="B89" s="329" t="s">
        <v>1088</v>
      </c>
      <c r="C89" s="253" t="s">
        <v>1066</v>
      </c>
      <c r="D89" s="254" t="s">
        <v>650</v>
      </c>
      <c r="E89" s="310" t="s">
        <v>892</v>
      </c>
      <c r="F89" s="256" t="s">
        <v>1089</v>
      </c>
      <c r="G89" s="332">
        <v>15770000</v>
      </c>
    </row>
    <row r="90" spans="1:7" ht="21" customHeight="1">
      <c r="A90" s="334"/>
      <c r="B90" s="330" t="s">
        <v>1090</v>
      </c>
      <c r="C90" s="259" t="s">
        <v>1091</v>
      </c>
      <c r="D90" s="260" t="s">
        <v>1020</v>
      </c>
      <c r="E90" s="313" t="s">
        <v>892</v>
      </c>
      <c r="F90" s="262" t="s">
        <v>1092</v>
      </c>
      <c r="G90" s="333">
        <v>18470000</v>
      </c>
    </row>
    <row r="91" spans="1:7" ht="21" customHeight="1">
      <c r="A91" s="322"/>
      <c r="B91" s="329" t="s">
        <v>1093</v>
      </c>
      <c r="C91" s="253" t="s">
        <v>1094</v>
      </c>
      <c r="D91" s="254" t="s">
        <v>1023</v>
      </c>
      <c r="E91" s="310" t="s">
        <v>892</v>
      </c>
      <c r="F91" s="256" t="s">
        <v>1095</v>
      </c>
      <c r="G91" s="323">
        <v>20930000</v>
      </c>
    </row>
    <row r="92" spans="1:7" ht="21" customHeight="1">
      <c r="A92" s="274"/>
      <c r="B92" s="330" t="s">
        <v>1096</v>
      </c>
      <c r="C92" s="259" t="s">
        <v>1097</v>
      </c>
      <c r="D92" s="260" t="s">
        <v>1098</v>
      </c>
      <c r="E92" s="313" t="s">
        <v>892</v>
      </c>
      <c r="F92" s="262" t="s">
        <v>1099</v>
      </c>
      <c r="G92" s="324">
        <v>32830000</v>
      </c>
    </row>
    <row r="93" spans="1:7" ht="21" customHeight="1">
      <c r="A93" s="322"/>
      <c r="B93" s="329" t="s">
        <v>1100</v>
      </c>
      <c r="C93" s="253" t="s">
        <v>1101</v>
      </c>
      <c r="D93" s="254" t="s">
        <v>75</v>
      </c>
      <c r="E93" s="310" t="s">
        <v>892</v>
      </c>
      <c r="F93" s="256" t="s">
        <v>1102</v>
      </c>
      <c r="G93" s="323">
        <v>36960000</v>
      </c>
    </row>
    <row r="94" spans="1:7" ht="21" customHeight="1">
      <c r="A94" s="274"/>
      <c r="B94" s="330" t="s">
        <v>1103</v>
      </c>
      <c r="C94" s="259" t="s">
        <v>1104</v>
      </c>
      <c r="D94" s="260" t="s">
        <v>1105</v>
      </c>
      <c r="E94" s="313" t="s">
        <v>892</v>
      </c>
      <c r="F94" s="262" t="s">
        <v>1106</v>
      </c>
      <c r="G94" s="324">
        <v>42150000</v>
      </c>
    </row>
    <row r="95" spans="1:7" ht="21" customHeight="1">
      <c r="A95" s="322"/>
      <c r="B95" s="329" t="s">
        <v>1107</v>
      </c>
      <c r="C95" s="253" t="s">
        <v>1108</v>
      </c>
      <c r="D95" s="254" t="s">
        <v>1109</v>
      </c>
      <c r="E95" s="310" t="s">
        <v>892</v>
      </c>
      <c r="F95" s="256" t="s">
        <v>1110</v>
      </c>
      <c r="G95" s="323">
        <v>48260000</v>
      </c>
    </row>
    <row r="96" spans="1:7" ht="21" customHeight="1">
      <c r="A96" s="274"/>
      <c r="B96" s="335" t="s">
        <v>1111</v>
      </c>
      <c r="C96" s="297" t="s">
        <v>1112</v>
      </c>
      <c r="D96" s="298" t="s">
        <v>1113</v>
      </c>
      <c r="E96" s="336" t="s">
        <v>892</v>
      </c>
      <c r="F96" s="300" t="s">
        <v>1114</v>
      </c>
      <c r="G96" s="337">
        <v>52790000</v>
      </c>
    </row>
    <row r="97" spans="1:7" ht="33" customHeight="1">
      <c r="A97" s="583" t="s">
        <v>1115</v>
      </c>
      <c r="B97" s="590"/>
      <c r="C97" s="304"/>
      <c r="D97" s="305" t="s">
        <v>886</v>
      </c>
      <c r="E97" s="305" t="s">
        <v>887</v>
      </c>
      <c r="F97" s="595" t="s">
        <v>1041</v>
      </c>
      <c r="G97" s="596"/>
    </row>
    <row r="98" spans="1:7" ht="21" customHeight="1">
      <c r="A98" s="585"/>
      <c r="B98" s="338" t="s">
        <v>1116</v>
      </c>
      <c r="C98" s="339" t="s">
        <v>1028</v>
      </c>
      <c r="D98" s="340" t="s">
        <v>900</v>
      </c>
      <c r="E98" s="341" t="s">
        <v>892</v>
      </c>
      <c r="F98" s="342" t="s">
        <v>1043</v>
      </c>
      <c r="G98" s="343">
        <v>7160000</v>
      </c>
    </row>
    <row r="99" spans="1:7" ht="21" customHeight="1">
      <c r="A99" s="586"/>
      <c r="B99" s="330" t="s">
        <v>1117</v>
      </c>
      <c r="C99" s="259" t="s">
        <v>1031</v>
      </c>
      <c r="D99" s="260" t="s">
        <v>648</v>
      </c>
      <c r="E99" s="313" t="s">
        <v>892</v>
      </c>
      <c r="F99" s="262" t="s">
        <v>1045</v>
      </c>
      <c r="G99" s="324">
        <v>7740000</v>
      </c>
    </row>
    <row r="100" spans="1:7" ht="21" customHeight="1">
      <c r="A100" s="586"/>
      <c r="B100" s="329" t="s">
        <v>1118</v>
      </c>
      <c r="C100" s="253" t="s">
        <v>1034</v>
      </c>
      <c r="D100" s="254" t="s">
        <v>932</v>
      </c>
      <c r="E100" s="310" t="s">
        <v>892</v>
      </c>
      <c r="F100" s="256" t="s">
        <v>1047</v>
      </c>
      <c r="G100" s="323">
        <v>8950000</v>
      </c>
    </row>
    <row r="101" spans="1:7" ht="21" customHeight="1">
      <c r="A101" s="586"/>
      <c r="B101" s="330" t="s">
        <v>1119</v>
      </c>
      <c r="C101" s="259" t="s">
        <v>1037</v>
      </c>
      <c r="D101" s="260" t="s">
        <v>1038</v>
      </c>
      <c r="E101" s="313" t="s">
        <v>892</v>
      </c>
      <c r="F101" s="262" t="s">
        <v>1049</v>
      </c>
      <c r="G101" s="324">
        <v>10310000</v>
      </c>
    </row>
    <row r="102" spans="1:7" ht="21" customHeight="1">
      <c r="A102" s="586"/>
      <c r="B102" s="329" t="s">
        <v>1120</v>
      </c>
      <c r="C102" s="253" t="s">
        <v>1051</v>
      </c>
      <c r="D102" s="254" t="s">
        <v>651</v>
      </c>
      <c r="E102" s="310" t="s">
        <v>892</v>
      </c>
      <c r="F102" s="256" t="s">
        <v>1052</v>
      </c>
      <c r="G102" s="323">
        <v>10510000</v>
      </c>
    </row>
    <row r="103" spans="1:7" ht="21" customHeight="1">
      <c r="A103" s="586"/>
      <c r="B103" s="330" t="s">
        <v>1121</v>
      </c>
      <c r="C103" s="259" t="s">
        <v>1054</v>
      </c>
      <c r="D103" s="260" t="s">
        <v>971</v>
      </c>
      <c r="E103" s="313" t="s">
        <v>892</v>
      </c>
      <c r="F103" s="262" t="s">
        <v>1055</v>
      </c>
      <c r="G103" s="324">
        <v>10510000</v>
      </c>
    </row>
    <row r="104" spans="1:7" ht="21" customHeight="1">
      <c r="A104" s="586"/>
      <c r="B104" s="329" t="s">
        <v>1122</v>
      </c>
      <c r="C104" s="253" t="s">
        <v>1057</v>
      </c>
      <c r="D104" s="254" t="s">
        <v>975</v>
      </c>
      <c r="E104" s="310" t="s">
        <v>892</v>
      </c>
      <c r="F104" s="256" t="s">
        <v>1058</v>
      </c>
      <c r="G104" s="323">
        <v>13400000</v>
      </c>
    </row>
    <row r="105" spans="1:7" ht="21" customHeight="1">
      <c r="A105" s="586"/>
      <c r="B105" s="330" t="s">
        <v>1123</v>
      </c>
      <c r="C105" s="259" t="s">
        <v>1060</v>
      </c>
      <c r="D105" s="260" t="s">
        <v>72</v>
      </c>
      <c r="E105" s="313" t="s">
        <v>892</v>
      </c>
      <c r="F105" s="262" t="s">
        <v>1061</v>
      </c>
      <c r="G105" s="324">
        <v>14990000</v>
      </c>
    </row>
    <row r="106" spans="1:7" ht="21" customHeight="1">
      <c r="A106" s="586"/>
      <c r="B106" s="329" t="s">
        <v>1124</v>
      </c>
      <c r="C106" s="253" t="s">
        <v>1063</v>
      </c>
      <c r="D106" s="254" t="s">
        <v>982</v>
      </c>
      <c r="E106" s="310" t="s">
        <v>892</v>
      </c>
      <c r="F106" s="256" t="s">
        <v>1064</v>
      </c>
      <c r="G106" s="323">
        <v>22450000</v>
      </c>
    </row>
    <row r="107" spans="1:7" ht="21" customHeight="1">
      <c r="A107" s="587"/>
      <c r="B107" s="335" t="s">
        <v>1125</v>
      </c>
      <c r="C107" s="297" t="s">
        <v>1066</v>
      </c>
      <c r="D107" s="298" t="s">
        <v>9</v>
      </c>
      <c r="E107" s="336" t="s">
        <v>892</v>
      </c>
      <c r="F107" s="300" t="s">
        <v>1067</v>
      </c>
      <c r="G107" s="337">
        <v>26030000</v>
      </c>
    </row>
    <row r="108" spans="1:7" ht="32.25" customHeight="1">
      <c r="A108" s="583" t="s">
        <v>1126</v>
      </c>
      <c r="B108" s="590"/>
      <c r="C108" s="304"/>
      <c r="D108" s="305" t="s">
        <v>886</v>
      </c>
      <c r="E108" s="305" t="s">
        <v>887</v>
      </c>
      <c r="F108" s="595" t="s">
        <v>1041</v>
      </c>
      <c r="G108" s="596"/>
    </row>
    <row r="109" spans="1:7" ht="21" customHeight="1">
      <c r="A109" s="322"/>
      <c r="B109" s="338" t="s">
        <v>1127</v>
      </c>
      <c r="C109" s="339" t="s">
        <v>1028</v>
      </c>
      <c r="D109" s="340" t="s">
        <v>997</v>
      </c>
      <c r="E109" s="341" t="s">
        <v>892</v>
      </c>
      <c r="F109" s="342" t="s">
        <v>1070</v>
      </c>
      <c r="G109" s="343">
        <v>7670000</v>
      </c>
    </row>
    <row r="110" spans="1:7" ht="21" customHeight="1">
      <c r="A110" s="274"/>
      <c r="B110" s="330" t="s">
        <v>1128</v>
      </c>
      <c r="C110" s="259" t="s">
        <v>1031</v>
      </c>
      <c r="D110" s="260" t="s">
        <v>900</v>
      </c>
      <c r="E110" s="313" t="s">
        <v>892</v>
      </c>
      <c r="F110" s="262" t="s">
        <v>1072</v>
      </c>
      <c r="G110" s="324">
        <v>8120000</v>
      </c>
    </row>
    <row r="111" spans="1:7" ht="21" customHeight="1">
      <c r="A111" s="322"/>
      <c r="B111" s="329" t="s">
        <v>1129</v>
      </c>
      <c r="C111" s="253" t="s">
        <v>1034</v>
      </c>
      <c r="D111" s="254" t="s">
        <v>1002</v>
      </c>
      <c r="E111" s="310" t="s">
        <v>892</v>
      </c>
      <c r="F111" s="256" t="s">
        <v>1074</v>
      </c>
      <c r="G111" s="323">
        <v>8900000</v>
      </c>
    </row>
    <row r="112" spans="1:7" ht="21" customHeight="1">
      <c r="A112" s="274"/>
      <c r="B112" s="330" t="s">
        <v>1130</v>
      </c>
      <c r="C112" s="259" t="s">
        <v>1037</v>
      </c>
      <c r="D112" s="260" t="s">
        <v>1076</v>
      </c>
      <c r="E112" s="313" t="s">
        <v>892</v>
      </c>
      <c r="F112" s="262" t="s">
        <v>1077</v>
      </c>
      <c r="G112" s="324">
        <v>10120000</v>
      </c>
    </row>
    <row r="113" spans="1:7" ht="21" customHeight="1">
      <c r="A113" s="322"/>
      <c r="B113" s="329" t="s">
        <v>1131</v>
      </c>
      <c r="C113" s="253" t="s">
        <v>1051</v>
      </c>
      <c r="D113" s="254" t="s">
        <v>932</v>
      </c>
      <c r="E113" s="310" t="s">
        <v>892</v>
      </c>
      <c r="F113" s="256" t="s">
        <v>1079</v>
      </c>
      <c r="G113" s="323">
        <v>10850000</v>
      </c>
    </row>
    <row r="114" spans="1:7" ht="21" customHeight="1">
      <c r="A114" s="274"/>
      <c r="B114" s="330" t="s">
        <v>1132</v>
      </c>
      <c r="C114" s="259" t="s">
        <v>1054</v>
      </c>
      <c r="D114" s="260" t="s">
        <v>23</v>
      </c>
      <c r="E114" s="313" t="s">
        <v>892</v>
      </c>
      <c r="F114" s="262" t="s">
        <v>1081</v>
      </c>
      <c r="G114" s="324">
        <v>10850000</v>
      </c>
    </row>
    <row r="115" spans="1:7" ht="21" customHeight="1">
      <c r="A115" s="322"/>
      <c r="B115" s="329" t="s">
        <v>1133</v>
      </c>
      <c r="C115" s="253" t="s">
        <v>1057</v>
      </c>
      <c r="D115" s="254" t="s">
        <v>24</v>
      </c>
      <c r="E115" s="310" t="s">
        <v>892</v>
      </c>
      <c r="F115" s="256" t="s">
        <v>1083</v>
      </c>
      <c r="G115" s="323">
        <v>12180000</v>
      </c>
    </row>
    <row r="116" spans="1:7" ht="21" customHeight="1">
      <c r="A116" s="274"/>
      <c r="B116" s="330" t="s">
        <v>1134</v>
      </c>
      <c r="C116" s="259" t="s">
        <v>1060</v>
      </c>
      <c r="D116" s="260" t="s">
        <v>651</v>
      </c>
      <c r="E116" s="313" t="s">
        <v>892</v>
      </c>
      <c r="F116" s="262" t="s">
        <v>1085</v>
      </c>
      <c r="G116" s="324">
        <v>13300000</v>
      </c>
    </row>
    <row r="117" spans="1:7" ht="21" customHeight="1">
      <c r="A117" s="322"/>
      <c r="B117" s="329" t="s">
        <v>1135</v>
      </c>
      <c r="C117" s="253" t="s">
        <v>1063</v>
      </c>
      <c r="D117" s="254" t="s">
        <v>975</v>
      </c>
      <c r="E117" s="310" t="s">
        <v>892</v>
      </c>
      <c r="F117" s="256" t="s">
        <v>1087</v>
      </c>
      <c r="G117" s="323">
        <v>19100000</v>
      </c>
    </row>
    <row r="118" spans="1:7" ht="21" customHeight="1">
      <c r="A118" s="274"/>
      <c r="B118" s="330" t="s">
        <v>1136</v>
      </c>
      <c r="C118" s="259" t="s">
        <v>1066</v>
      </c>
      <c r="D118" s="260" t="s">
        <v>650</v>
      </c>
      <c r="E118" s="313" t="s">
        <v>892</v>
      </c>
      <c r="F118" s="262" t="s">
        <v>1089</v>
      </c>
      <c r="G118" s="324">
        <v>20780000</v>
      </c>
    </row>
    <row r="119" spans="1:7" ht="21" customHeight="1">
      <c r="A119" s="322"/>
      <c r="B119" s="329" t="s">
        <v>1137</v>
      </c>
      <c r="C119" s="253" t="s">
        <v>1091</v>
      </c>
      <c r="D119" s="254" t="s">
        <v>1020</v>
      </c>
      <c r="E119" s="310" t="s">
        <v>892</v>
      </c>
      <c r="F119" s="256" t="s">
        <v>1092</v>
      </c>
      <c r="G119" s="323">
        <v>23360000</v>
      </c>
    </row>
    <row r="120" spans="1:7" ht="21" customHeight="1">
      <c r="A120" s="274"/>
      <c r="B120" s="335" t="s">
        <v>1138</v>
      </c>
      <c r="C120" s="297" t="s">
        <v>1094</v>
      </c>
      <c r="D120" s="298" t="s">
        <v>1023</v>
      </c>
      <c r="E120" s="336" t="s">
        <v>892</v>
      </c>
      <c r="F120" s="300" t="s">
        <v>1095</v>
      </c>
      <c r="G120" s="337">
        <v>25370000</v>
      </c>
    </row>
    <row r="121" spans="1:7" ht="25.5" customHeight="1">
      <c r="A121" s="302" t="s">
        <v>1139</v>
      </c>
      <c r="B121" s="318"/>
      <c r="C121" s="304"/>
      <c r="D121" s="305"/>
      <c r="E121" s="305"/>
      <c r="F121" s="319"/>
      <c r="G121" s="320"/>
    </row>
    <row r="122" spans="1:7" ht="18" customHeight="1">
      <c r="A122" s="322"/>
      <c r="B122" s="591" t="s">
        <v>1140</v>
      </c>
      <c r="C122" s="591"/>
      <c r="D122" s="591"/>
      <c r="E122" s="591"/>
      <c r="F122" s="342"/>
      <c r="G122" s="343">
        <v>2020000</v>
      </c>
    </row>
    <row r="123" spans="1:7" ht="18" customHeight="1">
      <c r="A123" s="322"/>
      <c r="B123" s="592" t="s">
        <v>1141</v>
      </c>
      <c r="C123" s="592"/>
      <c r="D123" s="592"/>
      <c r="E123" s="592"/>
      <c r="F123" s="262"/>
      <c r="G123" s="324">
        <v>3140000</v>
      </c>
    </row>
    <row r="124" spans="1:7" ht="21" customHeight="1">
      <c r="A124" s="274"/>
      <c r="B124" s="593" t="s">
        <v>1142</v>
      </c>
      <c r="C124" s="593"/>
      <c r="D124" s="593"/>
      <c r="E124" s="593"/>
      <c r="F124" s="268"/>
      <c r="G124" s="325">
        <v>1800000</v>
      </c>
    </row>
    <row r="125" spans="1:7" ht="37.5" customHeight="1">
      <c r="A125" s="344" t="s">
        <v>1143</v>
      </c>
      <c r="B125" s="345"/>
      <c r="C125" s="346"/>
      <c r="D125" s="288" t="s">
        <v>886</v>
      </c>
      <c r="E125" s="288" t="s">
        <v>887</v>
      </c>
      <c r="F125" s="615" t="s">
        <v>1144</v>
      </c>
      <c r="G125" s="616"/>
    </row>
    <row r="126" spans="1:7" ht="81.75" customHeight="1">
      <c r="A126" s="347"/>
      <c r="B126" s="348"/>
      <c r="C126" s="349"/>
      <c r="D126" s="292"/>
      <c r="E126" s="292"/>
      <c r="F126" s="350"/>
      <c r="G126" s="351"/>
    </row>
    <row r="127" spans="1:7" ht="21" customHeight="1">
      <c r="A127" s="352"/>
      <c r="B127" s="306" t="s">
        <v>1145</v>
      </c>
      <c r="C127" s="247" t="s">
        <v>974</v>
      </c>
      <c r="D127" s="353"/>
      <c r="E127" s="249" t="s">
        <v>24</v>
      </c>
      <c r="F127" s="250" t="s">
        <v>1146</v>
      </c>
      <c r="G127" s="354">
        <v>7820000</v>
      </c>
    </row>
    <row r="128" spans="1:7" ht="21" customHeight="1">
      <c r="A128" s="352"/>
      <c r="B128" s="309" t="s">
        <v>1147</v>
      </c>
      <c r="C128" s="253" t="s">
        <v>978</v>
      </c>
      <c r="D128" s="355"/>
      <c r="E128" s="255" t="s">
        <v>651</v>
      </c>
      <c r="F128" s="256" t="s">
        <v>1148</v>
      </c>
      <c r="G128" s="332">
        <v>8960000</v>
      </c>
    </row>
    <row r="129" spans="1:7" ht="21" customHeight="1">
      <c r="A129" s="352"/>
      <c r="B129" s="312" t="s">
        <v>1149</v>
      </c>
      <c r="C129" s="259" t="s">
        <v>981</v>
      </c>
      <c r="D129" s="356"/>
      <c r="E129" s="261" t="s">
        <v>975</v>
      </c>
      <c r="F129" s="262" t="s">
        <v>1150</v>
      </c>
      <c r="G129" s="333">
        <v>9720000</v>
      </c>
    </row>
    <row r="130" spans="1:7" ht="21" customHeight="1">
      <c r="A130" s="352"/>
      <c r="B130" s="309" t="s">
        <v>1151</v>
      </c>
      <c r="C130" s="253" t="s">
        <v>985</v>
      </c>
      <c r="D130" s="355"/>
      <c r="E130" s="357" t="s">
        <v>650</v>
      </c>
      <c r="F130" s="256" t="s">
        <v>1152</v>
      </c>
      <c r="G130" s="332">
        <v>15030000</v>
      </c>
    </row>
    <row r="131" spans="1:7" ht="21" customHeight="1">
      <c r="A131" s="352"/>
      <c r="B131" s="312" t="s">
        <v>1153</v>
      </c>
      <c r="C131" s="259" t="s">
        <v>988</v>
      </c>
      <c r="D131" s="356"/>
      <c r="E131" s="358" t="s">
        <v>1020</v>
      </c>
      <c r="F131" s="262" t="s">
        <v>1154</v>
      </c>
      <c r="G131" s="333">
        <v>16640000</v>
      </c>
    </row>
    <row r="132" spans="1:7" ht="21" customHeight="1">
      <c r="A132" s="352"/>
      <c r="B132" s="309" t="s">
        <v>1155</v>
      </c>
      <c r="C132" s="253" t="s">
        <v>992</v>
      </c>
      <c r="D132" s="355"/>
      <c r="E132" s="255" t="s">
        <v>1023</v>
      </c>
      <c r="F132" s="256" t="s">
        <v>1156</v>
      </c>
      <c r="G132" s="332">
        <v>20580000</v>
      </c>
    </row>
    <row r="133" spans="1:7" ht="21" customHeight="1">
      <c r="A133" s="352"/>
      <c r="B133" s="258" t="s">
        <v>1157</v>
      </c>
      <c r="C133" s="259" t="s">
        <v>1158</v>
      </c>
      <c r="D133" s="260"/>
      <c r="E133" s="261" t="s">
        <v>1098</v>
      </c>
      <c r="F133" s="262" t="s">
        <v>1159</v>
      </c>
      <c r="G133" s="333">
        <v>23300000</v>
      </c>
    </row>
    <row r="134" spans="1:7" ht="21" customHeight="1">
      <c r="A134" s="322"/>
      <c r="B134" s="252" t="s">
        <v>1160</v>
      </c>
      <c r="C134" s="253" t="s">
        <v>1161</v>
      </c>
      <c r="D134" s="254"/>
      <c r="E134" s="255" t="s">
        <v>75</v>
      </c>
      <c r="F134" s="256" t="s">
        <v>1162</v>
      </c>
      <c r="G134" s="332">
        <v>34870000</v>
      </c>
    </row>
    <row r="135" spans="1:7" ht="21" customHeight="1">
      <c r="A135" s="322"/>
      <c r="B135" s="258" t="s">
        <v>1163</v>
      </c>
      <c r="C135" s="259" t="s">
        <v>1164</v>
      </c>
      <c r="D135" s="260"/>
      <c r="E135" s="261" t="s">
        <v>1105</v>
      </c>
      <c r="F135" s="262" t="s">
        <v>1165</v>
      </c>
      <c r="G135" s="333">
        <v>37850000</v>
      </c>
    </row>
    <row r="136" spans="1:7" ht="21" customHeight="1">
      <c r="A136" s="322"/>
      <c r="B136" s="258" t="s">
        <v>1166</v>
      </c>
      <c r="C136" s="259" t="s">
        <v>1167</v>
      </c>
      <c r="D136" s="260"/>
      <c r="E136" s="261" t="s">
        <v>1109</v>
      </c>
      <c r="F136" s="262" t="s">
        <v>1168</v>
      </c>
      <c r="G136" s="333">
        <v>44760000</v>
      </c>
    </row>
    <row r="137" spans="1:7" ht="21" customHeight="1">
      <c r="A137" s="322"/>
      <c r="B137" s="258" t="s">
        <v>1169</v>
      </c>
      <c r="C137" s="259" t="s">
        <v>1170</v>
      </c>
      <c r="D137" s="260"/>
      <c r="E137" s="261" t="s">
        <v>1113</v>
      </c>
      <c r="F137" s="262" t="s">
        <v>1171</v>
      </c>
      <c r="G137" s="333">
        <v>49580000</v>
      </c>
    </row>
    <row r="138" spans="1:7" ht="21" customHeight="1">
      <c r="A138" s="322"/>
      <c r="B138" s="258" t="s">
        <v>1172</v>
      </c>
      <c r="C138" s="259" t="s">
        <v>1173</v>
      </c>
      <c r="D138" s="260"/>
      <c r="E138" s="261" t="s">
        <v>1174</v>
      </c>
      <c r="F138" s="262" t="s">
        <v>1175</v>
      </c>
      <c r="G138" s="333">
        <v>58800000</v>
      </c>
    </row>
    <row r="139" spans="1:7" ht="21" customHeight="1">
      <c r="A139" s="322"/>
      <c r="B139" s="258" t="s">
        <v>1176</v>
      </c>
      <c r="C139" s="259" t="s">
        <v>992</v>
      </c>
      <c r="D139" s="260"/>
      <c r="E139" s="261" t="s">
        <v>1023</v>
      </c>
      <c r="F139" s="262" t="s">
        <v>1177</v>
      </c>
      <c r="G139" s="333">
        <v>22510000</v>
      </c>
    </row>
    <row r="140" spans="1:7" ht="21" customHeight="1">
      <c r="A140" s="322"/>
      <c r="B140" s="258" t="s">
        <v>1178</v>
      </c>
      <c r="C140" s="259" t="s">
        <v>1158</v>
      </c>
      <c r="D140" s="260"/>
      <c r="E140" s="261" t="s">
        <v>1098</v>
      </c>
      <c r="F140" s="262" t="s">
        <v>1179</v>
      </c>
      <c r="G140" s="333">
        <v>25320000</v>
      </c>
    </row>
    <row r="141" spans="1:7" ht="21" customHeight="1">
      <c r="A141" s="322"/>
      <c r="B141" s="258" t="s">
        <v>1180</v>
      </c>
      <c r="C141" s="259" t="s">
        <v>1161</v>
      </c>
      <c r="D141" s="260"/>
      <c r="E141" s="261" t="s">
        <v>75</v>
      </c>
      <c r="F141" s="262" t="s">
        <v>1181</v>
      </c>
      <c r="G141" s="333">
        <v>38730000</v>
      </c>
    </row>
    <row r="142" spans="1:7" ht="21" customHeight="1">
      <c r="A142" s="322"/>
      <c r="B142" s="258" t="s">
        <v>1182</v>
      </c>
      <c r="C142" s="259" t="s">
        <v>1164</v>
      </c>
      <c r="D142" s="260"/>
      <c r="E142" s="261" t="s">
        <v>1105</v>
      </c>
      <c r="F142" s="262" t="s">
        <v>1183</v>
      </c>
      <c r="G142" s="333">
        <v>43090000</v>
      </c>
    </row>
    <row r="143" spans="1:7" ht="21" customHeight="1">
      <c r="A143" s="322"/>
      <c r="B143" s="258" t="s">
        <v>1184</v>
      </c>
      <c r="C143" s="259" t="s">
        <v>1167</v>
      </c>
      <c r="D143" s="260"/>
      <c r="E143" s="261" t="s">
        <v>1109</v>
      </c>
      <c r="F143" s="262" t="s">
        <v>1185</v>
      </c>
      <c r="G143" s="333">
        <v>50940000</v>
      </c>
    </row>
    <row r="144" spans="1:7" ht="21" customHeight="1">
      <c r="A144" s="322"/>
      <c r="B144" s="258" t="s">
        <v>1186</v>
      </c>
      <c r="C144" s="259" t="s">
        <v>1170</v>
      </c>
      <c r="D144" s="260"/>
      <c r="E144" s="261" t="s">
        <v>1113</v>
      </c>
      <c r="F144" s="262" t="s">
        <v>1187</v>
      </c>
      <c r="G144" s="333">
        <v>56930000</v>
      </c>
    </row>
    <row r="145" spans="1:7" ht="21" customHeight="1">
      <c r="A145" s="322"/>
      <c r="B145" s="258" t="s">
        <v>1188</v>
      </c>
      <c r="C145" s="259" t="s">
        <v>1173</v>
      </c>
      <c r="D145" s="260"/>
      <c r="E145" s="261" t="s">
        <v>1174</v>
      </c>
      <c r="F145" s="262" t="s">
        <v>1189</v>
      </c>
      <c r="G145" s="333">
        <v>64550000</v>
      </c>
    </row>
    <row r="146" spans="1:7" ht="21" customHeight="1">
      <c r="A146" s="322"/>
      <c r="B146" s="258" t="s">
        <v>1190</v>
      </c>
      <c r="C146" s="259" t="s">
        <v>1191</v>
      </c>
      <c r="D146" s="260"/>
      <c r="E146" s="261" t="s">
        <v>1192</v>
      </c>
      <c r="F146" s="262" t="s">
        <v>1193</v>
      </c>
      <c r="G146" s="333">
        <v>90380000</v>
      </c>
    </row>
    <row r="147" spans="1:7" ht="21" customHeight="1">
      <c r="A147" s="322"/>
      <c r="B147" s="258" t="s">
        <v>1194</v>
      </c>
      <c r="C147" s="259" t="s">
        <v>1195</v>
      </c>
      <c r="D147" s="260"/>
      <c r="E147" s="261" t="s">
        <v>1196</v>
      </c>
      <c r="F147" s="262" t="s">
        <v>1197</v>
      </c>
      <c r="G147" s="333">
        <v>95940000</v>
      </c>
    </row>
    <row r="148" spans="1:7" ht="21" customHeight="1">
      <c r="A148" s="322"/>
      <c r="B148" s="258" t="s">
        <v>1198</v>
      </c>
      <c r="C148" s="259" t="s">
        <v>1199</v>
      </c>
      <c r="D148" s="260"/>
      <c r="E148" s="261" t="s">
        <v>1200</v>
      </c>
      <c r="F148" s="262" t="s">
        <v>1201</v>
      </c>
      <c r="G148" s="333">
        <v>106340000</v>
      </c>
    </row>
    <row r="149" spans="1:7" ht="21" customHeight="1">
      <c r="A149" s="322"/>
      <c r="B149" s="258" t="s">
        <v>1202</v>
      </c>
      <c r="C149" s="259" t="s">
        <v>1203</v>
      </c>
      <c r="D149" s="260"/>
      <c r="E149" s="261" t="s">
        <v>1204</v>
      </c>
      <c r="F149" s="262" t="s">
        <v>1205</v>
      </c>
      <c r="G149" s="333">
        <v>150030000</v>
      </c>
    </row>
    <row r="150" spans="1:7" ht="21" customHeight="1">
      <c r="A150" s="322"/>
      <c r="B150" s="258" t="s">
        <v>1206</v>
      </c>
      <c r="C150" s="259" t="s">
        <v>1207</v>
      </c>
      <c r="D150" s="260"/>
      <c r="E150" s="261" t="s">
        <v>1208</v>
      </c>
      <c r="F150" s="262" t="s">
        <v>1209</v>
      </c>
      <c r="G150" s="333">
        <v>183880000</v>
      </c>
    </row>
    <row r="151" spans="1:7" ht="21" customHeight="1">
      <c r="A151" s="322"/>
      <c r="B151" s="258" t="s">
        <v>1210</v>
      </c>
      <c r="C151" s="259" t="s">
        <v>1211</v>
      </c>
      <c r="D151" s="260"/>
      <c r="E151" s="261" t="s">
        <v>1212</v>
      </c>
      <c r="F151" s="262" t="s">
        <v>1213</v>
      </c>
      <c r="G151" s="333">
        <v>354430000</v>
      </c>
    </row>
    <row r="152" spans="1:7" ht="21" customHeight="1">
      <c r="A152" s="322"/>
      <c r="B152" s="258" t="s">
        <v>1214</v>
      </c>
      <c r="C152" s="259" t="s">
        <v>1215</v>
      </c>
      <c r="D152" s="260"/>
      <c r="E152" s="261" t="s">
        <v>1216</v>
      </c>
      <c r="F152" s="262" t="s">
        <v>1217</v>
      </c>
      <c r="G152" s="333">
        <v>430380000</v>
      </c>
    </row>
    <row r="153" spans="1:7" ht="21" customHeight="1">
      <c r="A153" s="322"/>
      <c r="B153" s="296" t="s">
        <v>1218</v>
      </c>
      <c r="C153" s="297" t="s">
        <v>1219</v>
      </c>
      <c r="D153" s="298"/>
      <c r="E153" s="299" t="s">
        <v>1220</v>
      </c>
      <c r="F153" s="300" t="s">
        <v>1221</v>
      </c>
      <c r="G153" s="359">
        <v>458360000</v>
      </c>
    </row>
    <row r="154" spans="1:7" ht="48.75" customHeight="1">
      <c r="A154" s="583" t="s">
        <v>1222</v>
      </c>
      <c r="B154" s="584"/>
      <c r="C154" s="360"/>
      <c r="D154" s="305" t="s">
        <v>886</v>
      </c>
      <c r="E154" s="305" t="s">
        <v>887</v>
      </c>
      <c r="F154" s="595" t="s">
        <v>1223</v>
      </c>
      <c r="G154" s="596"/>
    </row>
    <row r="155" spans="1:7" ht="81.75" customHeight="1">
      <c r="A155" s="326"/>
      <c r="B155" s="290"/>
      <c r="C155" s="327"/>
      <c r="D155" s="292"/>
      <c r="E155" s="292"/>
      <c r="F155" s="293"/>
      <c r="G155" s="294"/>
    </row>
    <row r="156" spans="1:7" ht="21" customHeight="1">
      <c r="A156" s="274"/>
      <c r="B156" s="328" t="s">
        <v>1224</v>
      </c>
      <c r="C156" s="247" t="s">
        <v>1225</v>
      </c>
      <c r="D156" s="248"/>
      <c r="E156" s="307" t="s">
        <v>317</v>
      </c>
      <c r="F156" s="250" t="s">
        <v>1072</v>
      </c>
      <c r="G156" s="321">
        <v>4930000</v>
      </c>
    </row>
    <row r="157" spans="1:7" ht="21" customHeight="1">
      <c r="A157" s="322"/>
      <c r="B157" s="329" t="s">
        <v>1226</v>
      </c>
      <c r="C157" s="253" t="s">
        <v>1227</v>
      </c>
      <c r="D157" s="254"/>
      <c r="E157" s="310" t="s">
        <v>1228</v>
      </c>
      <c r="F157" s="256" t="s">
        <v>1074</v>
      </c>
      <c r="G157" s="323">
        <v>5250000</v>
      </c>
    </row>
    <row r="158" spans="1:7" ht="21" customHeight="1">
      <c r="A158" s="274"/>
      <c r="B158" s="330" t="s">
        <v>1229</v>
      </c>
      <c r="C158" s="259" t="s">
        <v>1230</v>
      </c>
      <c r="D158" s="260"/>
      <c r="E158" s="313" t="s">
        <v>24</v>
      </c>
      <c r="F158" s="262" t="s">
        <v>1077</v>
      </c>
      <c r="G158" s="324">
        <v>5920000</v>
      </c>
    </row>
    <row r="159" spans="1:7" ht="21" customHeight="1">
      <c r="A159" s="322"/>
      <c r="B159" s="329" t="s">
        <v>1231</v>
      </c>
      <c r="C159" s="253" t="s">
        <v>1232</v>
      </c>
      <c r="D159" s="254"/>
      <c r="E159" s="310" t="s">
        <v>68</v>
      </c>
      <c r="F159" s="256" t="s">
        <v>1079</v>
      </c>
      <c r="G159" s="323">
        <v>6660000</v>
      </c>
    </row>
    <row r="160" spans="1:7" ht="21" customHeight="1">
      <c r="A160" s="274"/>
      <c r="B160" s="330" t="s">
        <v>1233</v>
      </c>
      <c r="C160" s="259" t="s">
        <v>1234</v>
      </c>
      <c r="D160" s="260"/>
      <c r="E160" s="313" t="s">
        <v>70</v>
      </c>
      <c r="F160" s="262" t="s">
        <v>1083</v>
      </c>
      <c r="G160" s="324">
        <v>8030000</v>
      </c>
    </row>
    <row r="161" spans="1:7" ht="21" customHeight="1">
      <c r="A161" s="322"/>
      <c r="B161" s="329" t="s">
        <v>1235</v>
      </c>
      <c r="C161" s="253" t="s">
        <v>1236</v>
      </c>
      <c r="D161" s="254"/>
      <c r="E161" s="310" t="s">
        <v>650</v>
      </c>
      <c r="F161" s="256" t="s">
        <v>1085</v>
      </c>
      <c r="G161" s="323">
        <v>9160000</v>
      </c>
    </row>
    <row r="162" spans="1:7" ht="21" customHeight="1">
      <c r="A162" s="274"/>
      <c r="B162" s="330" t="s">
        <v>1237</v>
      </c>
      <c r="C162" s="259" t="s">
        <v>981</v>
      </c>
      <c r="D162" s="260"/>
      <c r="E162" s="313" t="s">
        <v>1238</v>
      </c>
      <c r="F162" s="262" t="s">
        <v>1087</v>
      </c>
      <c r="G162" s="324">
        <v>10410000</v>
      </c>
    </row>
    <row r="163" spans="1:7" ht="21" customHeight="1">
      <c r="A163" s="322"/>
      <c r="B163" s="329" t="s">
        <v>1239</v>
      </c>
      <c r="C163" s="253" t="s">
        <v>985</v>
      </c>
      <c r="D163" s="254"/>
      <c r="E163" s="310" t="s">
        <v>1240</v>
      </c>
      <c r="F163" s="256" t="s">
        <v>1089</v>
      </c>
      <c r="G163" s="323">
        <v>14010000</v>
      </c>
    </row>
    <row r="164" spans="1:7" ht="21" customHeight="1">
      <c r="A164" s="274"/>
      <c r="B164" s="335" t="s">
        <v>1241</v>
      </c>
      <c r="C164" s="297" t="s">
        <v>988</v>
      </c>
      <c r="D164" s="298"/>
      <c r="E164" s="336" t="s">
        <v>1242</v>
      </c>
      <c r="F164" s="300" t="s">
        <v>1092</v>
      </c>
      <c r="G164" s="337">
        <v>18210000</v>
      </c>
    </row>
    <row r="165" spans="1:7" ht="46.5" customHeight="1">
      <c r="A165" s="583" t="s">
        <v>1243</v>
      </c>
      <c r="B165" s="584"/>
      <c r="C165" s="360"/>
      <c r="D165" s="305" t="s">
        <v>886</v>
      </c>
      <c r="E165" s="305" t="s">
        <v>887</v>
      </c>
      <c r="F165" s="595" t="s">
        <v>1223</v>
      </c>
      <c r="G165" s="596"/>
    </row>
    <row r="166" spans="1:7" ht="21" customHeight="1">
      <c r="A166" s="585"/>
      <c r="B166" s="338" t="s">
        <v>1244</v>
      </c>
      <c r="C166" s="339" t="s">
        <v>1225</v>
      </c>
      <c r="D166" s="340"/>
      <c r="E166" s="341" t="s">
        <v>1245</v>
      </c>
      <c r="F166" s="342" t="s">
        <v>1072</v>
      </c>
      <c r="G166" s="343">
        <v>5210000</v>
      </c>
    </row>
    <row r="167" spans="1:7" ht="21" customHeight="1">
      <c r="A167" s="586"/>
      <c r="B167" s="330" t="s">
        <v>1246</v>
      </c>
      <c r="C167" s="259" t="s">
        <v>1227</v>
      </c>
      <c r="D167" s="260"/>
      <c r="E167" s="313" t="s">
        <v>1002</v>
      </c>
      <c r="F167" s="262" t="s">
        <v>1074</v>
      </c>
      <c r="G167" s="324">
        <v>5460000</v>
      </c>
    </row>
    <row r="168" spans="1:7" ht="21" customHeight="1">
      <c r="A168" s="586"/>
      <c r="B168" s="329" t="s">
        <v>1247</v>
      </c>
      <c r="C168" s="253" t="s">
        <v>1230</v>
      </c>
      <c r="D168" s="254"/>
      <c r="E168" s="310" t="s">
        <v>317</v>
      </c>
      <c r="F168" s="256" t="s">
        <v>1077</v>
      </c>
      <c r="G168" s="323">
        <v>5880000</v>
      </c>
    </row>
    <row r="169" spans="1:7" ht="21" customHeight="1">
      <c r="A169" s="586"/>
      <c r="B169" s="330" t="s">
        <v>1248</v>
      </c>
      <c r="C169" s="259" t="s">
        <v>1232</v>
      </c>
      <c r="D169" s="260"/>
      <c r="E169" s="313" t="s">
        <v>932</v>
      </c>
      <c r="F169" s="262" t="s">
        <v>1079</v>
      </c>
      <c r="G169" s="324">
        <v>6560000</v>
      </c>
    </row>
    <row r="170" spans="1:7" ht="21" customHeight="1">
      <c r="A170" s="586"/>
      <c r="B170" s="329" t="s">
        <v>1249</v>
      </c>
      <c r="C170" s="253" t="s">
        <v>1234</v>
      </c>
      <c r="D170" s="254"/>
      <c r="E170" s="310" t="s">
        <v>24</v>
      </c>
      <c r="F170" s="256" t="s">
        <v>1083</v>
      </c>
      <c r="G170" s="323">
        <v>7420000</v>
      </c>
    </row>
    <row r="171" spans="1:7" ht="21" customHeight="1">
      <c r="A171" s="586"/>
      <c r="B171" s="330" t="s">
        <v>1250</v>
      </c>
      <c r="C171" s="259" t="s">
        <v>1236</v>
      </c>
      <c r="D171" s="260"/>
      <c r="E171" s="313" t="s">
        <v>651</v>
      </c>
      <c r="F171" s="262" t="s">
        <v>1085</v>
      </c>
      <c r="G171" s="324">
        <v>8620000</v>
      </c>
    </row>
    <row r="172" spans="1:7" ht="21" customHeight="1">
      <c r="A172" s="586"/>
      <c r="B172" s="329" t="s">
        <v>1251</v>
      </c>
      <c r="C172" s="253" t="s">
        <v>981</v>
      </c>
      <c r="D172" s="254"/>
      <c r="E172" s="310" t="s">
        <v>975</v>
      </c>
      <c r="F172" s="256" t="s">
        <v>1087</v>
      </c>
      <c r="G172" s="323">
        <v>9690000</v>
      </c>
    </row>
    <row r="173" spans="1:7" ht="21" customHeight="1">
      <c r="A173" s="586"/>
      <c r="B173" s="330" t="s">
        <v>1252</v>
      </c>
      <c r="C173" s="259" t="s">
        <v>985</v>
      </c>
      <c r="D173" s="260"/>
      <c r="E173" s="313" t="s">
        <v>650</v>
      </c>
      <c r="F173" s="262" t="s">
        <v>1089</v>
      </c>
      <c r="G173" s="324">
        <v>13320000</v>
      </c>
    </row>
    <row r="174" spans="1:7" ht="21" customHeight="1">
      <c r="A174" s="586"/>
      <c r="B174" s="329" t="s">
        <v>1253</v>
      </c>
      <c r="C174" s="253" t="s">
        <v>988</v>
      </c>
      <c r="D174" s="254"/>
      <c r="E174" s="310" t="s">
        <v>1254</v>
      </c>
      <c r="F174" s="256" t="s">
        <v>1092</v>
      </c>
      <c r="G174" s="323">
        <v>15890000</v>
      </c>
    </row>
    <row r="175" spans="1:7" ht="21" customHeight="1">
      <c r="A175" s="586"/>
      <c r="B175" s="330" t="s">
        <v>1255</v>
      </c>
      <c r="C175" s="259" t="s">
        <v>992</v>
      </c>
      <c r="D175" s="260"/>
      <c r="E175" s="313" t="s">
        <v>1023</v>
      </c>
      <c r="F175" s="262" t="s">
        <v>1095</v>
      </c>
      <c r="G175" s="324">
        <v>20510000</v>
      </c>
    </row>
    <row r="176" spans="1:7" ht="21" customHeight="1">
      <c r="A176" s="586"/>
      <c r="B176" s="329" t="s">
        <v>1256</v>
      </c>
      <c r="C176" s="253" t="s">
        <v>1158</v>
      </c>
      <c r="D176" s="254"/>
      <c r="E176" s="310" t="s">
        <v>1098</v>
      </c>
      <c r="F176" s="256" t="s">
        <v>1099</v>
      </c>
      <c r="G176" s="323">
        <v>24230000</v>
      </c>
    </row>
    <row r="177" spans="1:7" ht="21" customHeight="1">
      <c r="A177" s="586"/>
      <c r="B177" s="330" t="s">
        <v>1257</v>
      </c>
      <c r="C177" s="259" t="s">
        <v>1161</v>
      </c>
      <c r="D177" s="260"/>
      <c r="E177" s="313" t="s">
        <v>75</v>
      </c>
      <c r="F177" s="262" t="s">
        <v>1102</v>
      </c>
      <c r="G177" s="324">
        <v>31000000</v>
      </c>
    </row>
    <row r="178" spans="1:7" ht="21" customHeight="1">
      <c r="A178" s="586"/>
      <c r="B178" s="329" t="s">
        <v>1258</v>
      </c>
      <c r="C178" s="253" t="s">
        <v>1164</v>
      </c>
      <c r="D178" s="254"/>
      <c r="E178" s="310" t="s">
        <v>1105</v>
      </c>
      <c r="F178" s="256" t="s">
        <v>1106</v>
      </c>
      <c r="G178" s="323">
        <v>37290000</v>
      </c>
    </row>
    <row r="179" spans="1:7" ht="21" customHeight="1">
      <c r="A179" s="586"/>
      <c r="B179" s="330" t="s">
        <v>1259</v>
      </c>
      <c r="C179" s="259" t="s">
        <v>1167</v>
      </c>
      <c r="D179" s="260"/>
      <c r="E179" s="313" t="s">
        <v>1260</v>
      </c>
      <c r="F179" s="262" t="s">
        <v>1110</v>
      </c>
      <c r="G179" s="324">
        <v>43550000</v>
      </c>
    </row>
    <row r="180" spans="1:7" ht="21" customHeight="1">
      <c r="A180" s="586"/>
      <c r="B180" s="329" t="s">
        <v>1261</v>
      </c>
      <c r="C180" s="253" t="s">
        <v>1170</v>
      </c>
      <c r="D180" s="254"/>
      <c r="E180" s="310" t="s">
        <v>1262</v>
      </c>
      <c r="F180" s="256" t="s">
        <v>1114</v>
      </c>
      <c r="G180" s="323">
        <v>48730000</v>
      </c>
    </row>
    <row r="181" spans="1:7" ht="21" customHeight="1">
      <c r="A181" s="587"/>
      <c r="B181" s="335" t="s">
        <v>1263</v>
      </c>
      <c r="C181" s="265" t="s">
        <v>1173</v>
      </c>
      <c r="D181" s="298"/>
      <c r="E181" s="336" t="s">
        <v>1264</v>
      </c>
      <c r="F181" s="300" t="s">
        <v>1265</v>
      </c>
      <c r="G181" s="337">
        <v>59160000</v>
      </c>
    </row>
    <row r="182" spans="1:7" ht="35.25" customHeight="1">
      <c r="A182" s="302" t="s">
        <v>1266</v>
      </c>
      <c r="B182" s="361"/>
      <c r="C182" s="362"/>
      <c r="D182" s="305" t="s">
        <v>886</v>
      </c>
      <c r="E182" s="305" t="s">
        <v>887</v>
      </c>
      <c r="F182" s="595" t="s">
        <v>1267</v>
      </c>
      <c r="G182" s="596"/>
    </row>
    <row r="183" spans="1:7" ht="134.25" customHeight="1">
      <c r="A183" s="347"/>
      <c r="B183" s="348"/>
      <c r="C183" s="282"/>
      <c r="D183" s="292"/>
      <c r="E183" s="292"/>
      <c r="F183" s="293"/>
      <c r="G183" s="294"/>
    </row>
    <row r="184" spans="1:7" ht="21" customHeight="1">
      <c r="A184" s="585"/>
      <c r="B184" s="306" t="s">
        <v>1268</v>
      </c>
      <c r="C184" s="247" t="s">
        <v>1031</v>
      </c>
      <c r="D184" s="248" t="s">
        <v>900</v>
      </c>
      <c r="E184" s="249" t="s">
        <v>1002</v>
      </c>
      <c r="F184" s="250" t="s">
        <v>1269</v>
      </c>
      <c r="G184" s="321">
        <v>6960000</v>
      </c>
    </row>
    <row r="185" spans="1:7" ht="21" customHeight="1">
      <c r="A185" s="586"/>
      <c r="B185" s="309" t="s">
        <v>1270</v>
      </c>
      <c r="C185" s="253" t="s">
        <v>1034</v>
      </c>
      <c r="D185" s="254" t="s">
        <v>1002</v>
      </c>
      <c r="E185" s="255" t="s">
        <v>317</v>
      </c>
      <c r="F185" s="256" t="s">
        <v>1271</v>
      </c>
      <c r="G185" s="323">
        <v>7280000</v>
      </c>
    </row>
    <row r="186" spans="1:7" ht="21" customHeight="1">
      <c r="A186" s="586"/>
      <c r="B186" s="312" t="s">
        <v>1272</v>
      </c>
      <c r="C186" s="259" t="s">
        <v>1037</v>
      </c>
      <c r="D186" s="260" t="s">
        <v>317</v>
      </c>
      <c r="E186" s="261" t="s">
        <v>932</v>
      </c>
      <c r="F186" s="262" t="s">
        <v>1273</v>
      </c>
      <c r="G186" s="324">
        <v>7630000</v>
      </c>
    </row>
    <row r="187" spans="1:7" ht="21" customHeight="1">
      <c r="A187" s="586"/>
      <c r="B187" s="309" t="s">
        <v>1274</v>
      </c>
      <c r="C187" s="253" t="s">
        <v>1051</v>
      </c>
      <c r="D187" s="254" t="s">
        <v>932</v>
      </c>
      <c r="E187" s="255" t="s">
        <v>24</v>
      </c>
      <c r="F187" s="256" t="s">
        <v>1275</v>
      </c>
      <c r="G187" s="323">
        <v>7820000</v>
      </c>
    </row>
    <row r="188" spans="1:7" ht="21" customHeight="1">
      <c r="A188" s="586"/>
      <c r="B188" s="312" t="s">
        <v>1276</v>
      </c>
      <c r="C188" s="259" t="s">
        <v>1057</v>
      </c>
      <c r="D188" s="260" t="s">
        <v>24</v>
      </c>
      <c r="E188" s="261" t="s">
        <v>651</v>
      </c>
      <c r="F188" s="262" t="s">
        <v>1277</v>
      </c>
      <c r="G188" s="324">
        <v>8940000</v>
      </c>
    </row>
    <row r="189" spans="1:7" ht="21" customHeight="1">
      <c r="A189" s="586"/>
      <c r="B189" s="309" t="s">
        <v>1278</v>
      </c>
      <c r="C189" s="253" t="s">
        <v>1060</v>
      </c>
      <c r="D189" s="254" t="s">
        <v>651</v>
      </c>
      <c r="E189" s="255" t="s">
        <v>975</v>
      </c>
      <c r="F189" s="256" t="s">
        <v>1279</v>
      </c>
      <c r="G189" s="323">
        <v>9700000</v>
      </c>
    </row>
    <row r="190" spans="1:7" ht="21" customHeight="1">
      <c r="A190" s="586"/>
      <c r="B190" s="312" t="s">
        <v>1280</v>
      </c>
      <c r="C190" s="259" t="s">
        <v>1063</v>
      </c>
      <c r="D190" s="260" t="s">
        <v>975</v>
      </c>
      <c r="E190" s="261" t="s">
        <v>650</v>
      </c>
      <c r="F190" s="262" t="s">
        <v>1281</v>
      </c>
      <c r="G190" s="324">
        <v>14990000</v>
      </c>
    </row>
    <row r="191" spans="1:7" ht="21" customHeight="1">
      <c r="A191" s="586"/>
      <c r="B191" s="309" t="s">
        <v>1282</v>
      </c>
      <c r="C191" s="253" t="s">
        <v>1066</v>
      </c>
      <c r="D191" s="254" t="s">
        <v>650</v>
      </c>
      <c r="E191" s="255" t="s">
        <v>1020</v>
      </c>
      <c r="F191" s="256" t="s">
        <v>1283</v>
      </c>
      <c r="G191" s="323">
        <v>16600000</v>
      </c>
    </row>
    <row r="192" spans="1:7" ht="21" customHeight="1">
      <c r="A192" s="586"/>
      <c r="B192" s="312" t="s">
        <v>1284</v>
      </c>
      <c r="C192" s="259" t="s">
        <v>1091</v>
      </c>
      <c r="D192" s="260" t="s">
        <v>1020</v>
      </c>
      <c r="E192" s="261" t="s">
        <v>1023</v>
      </c>
      <c r="F192" s="262" t="s">
        <v>1285</v>
      </c>
      <c r="G192" s="324">
        <v>20520000</v>
      </c>
    </row>
    <row r="193" spans="1:7" ht="21" customHeight="1">
      <c r="A193" s="586"/>
      <c r="B193" s="309" t="s">
        <v>1286</v>
      </c>
      <c r="C193" s="253" t="s">
        <v>1094</v>
      </c>
      <c r="D193" s="254" t="s">
        <v>1023</v>
      </c>
      <c r="E193" s="255" t="s">
        <v>1098</v>
      </c>
      <c r="F193" s="256" t="s">
        <v>1287</v>
      </c>
      <c r="G193" s="323">
        <v>23260000</v>
      </c>
    </row>
    <row r="194" spans="1:7" ht="21" customHeight="1">
      <c r="A194" s="586"/>
      <c r="B194" s="258" t="s">
        <v>1288</v>
      </c>
      <c r="C194" s="259" t="s">
        <v>1097</v>
      </c>
      <c r="D194" s="363" t="s">
        <v>1289</v>
      </c>
      <c r="E194" s="261" t="s">
        <v>75</v>
      </c>
      <c r="F194" s="262" t="s">
        <v>1290</v>
      </c>
      <c r="G194" s="324">
        <v>34750000</v>
      </c>
    </row>
    <row r="195" spans="1:7" ht="21" customHeight="1">
      <c r="A195" s="586"/>
      <c r="B195" s="258" t="s">
        <v>1291</v>
      </c>
      <c r="C195" s="259" t="s">
        <v>1101</v>
      </c>
      <c r="D195" s="363" t="s">
        <v>75</v>
      </c>
      <c r="E195" s="261" t="s">
        <v>1105</v>
      </c>
      <c r="F195" s="262" t="s">
        <v>1292</v>
      </c>
      <c r="G195" s="324">
        <v>37740000</v>
      </c>
    </row>
    <row r="196" spans="1:7" ht="21" customHeight="1">
      <c r="A196" s="586"/>
      <c r="B196" s="252" t="s">
        <v>1293</v>
      </c>
      <c r="C196" s="253" t="s">
        <v>1104</v>
      </c>
      <c r="D196" s="364" t="s">
        <v>1294</v>
      </c>
      <c r="E196" s="255" t="s">
        <v>1109</v>
      </c>
      <c r="F196" s="256" t="s">
        <v>1295</v>
      </c>
      <c r="G196" s="323">
        <v>44640000</v>
      </c>
    </row>
    <row r="197" spans="1:7" ht="21" customHeight="1">
      <c r="A197" s="586"/>
      <c r="B197" s="252" t="s">
        <v>1296</v>
      </c>
      <c r="C197" s="253" t="s">
        <v>1108</v>
      </c>
      <c r="D197" s="364" t="s">
        <v>1297</v>
      </c>
      <c r="E197" s="255" t="s">
        <v>1113</v>
      </c>
      <c r="F197" s="256" t="s">
        <v>1298</v>
      </c>
      <c r="G197" s="323">
        <v>49450000</v>
      </c>
    </row>
    <row r="198" spans="1:7" ht="21" customHeight="1">
      <c r="A198" s="586"/>
      <c r="B198" s="252" t="s">
        <v>1299</v>
      </c>
      <c r="C198" s="253" t="s">
        <v>1112</v>
      </c>
      <c r="D198" s="364" t="s">
        <v>1113</v>
      </c>
      <c r="E198" s="255" t="s">
        <v>1174</v>
      </c>
      <c r="F198" s="256" t="s">
        <v>1300</v>
      </c>
      <c r="G198" s="323">
        <v>58660000</v>
      </c>
    </row>
    <row r="199" spans="1:7" ht="21" customHeight="1">
      <c r="A199" s="586"/>
      <c r="B199" s="252" t="s">
        <v>1301</v>
      </c>
      <c r="C199" s="253" t="s">
        <v>1063</v>
      </c>
      <c r="D199" s="364" t="s">
        <v>975</v>
      </c>
      <c r="E199" s="255" t="s">
        <v>650</v>
      </c>
      <c r="F199" s="256" t="s">
        <v>1302</v>
      </c>
      <c r="G199" s="323">
        <v>18830000</v>
      </c>
    </row>
    <row r="200" spans="1:7" ht="21" customHeight="1">
      <c r="A200" s="586"/>
      <c r="B200" s="312" t="s">
        <v>1303</v>
      </c>
      <c r="C200" s="259" t="s">
        <v>1066</v>
      </c>
      <c r="D200" s="260" t="s">
        <v>650</v>
      </c>
      <c r="E200" s="261" t="s">
        <v>1020</v>
      </c>
      <c r="F200" s="262" t="s">
        <v>1304</v>
      </c>
      <c r="G200" s="337">
        <v>21490000</v>
      </c>
    </row>
    <row r="201" spans="1:7" ht="21" customHeight="1">
      <c r="A201" s="586"/>
      <c r="B201" s="252" t="s">
        <v>1305</v>
      </c>
      <c r="C201" s="253" t="s">
        <v>1094</v>
      </c>
      <c r="D201" s="364" t="s">
        <v>1023</v>
      </c>
      <c r="E201" s="255" t="s">
        <v>1098</v>
      </c>
      <c r="F201" s="256" t="s">
        <v>1306</v>
      </c>
      <c r="G201" s="323">
        <v>30030000</v>
      </c>
    </row>
    <row r="202" spans="1:7" ht="21" customHeight="1">
      <c r="A202" s="586"/>
      <c r="B202" s="252" t="s">
        <v>1307</v>
      </c>
      <c r="C202" s="253" t="s">
        <v>1097</v>
      </c>
      <c r="D202" s="364" t="s">
        <v>74</v>
      </c>
      <c r="E202" s="255" t="s">
        <v>75</v>
      </c>
      <c r="F202" s="256" t="s">
        <v>1308</v>
      </c>
      <c r="G202" s="323">
        <v>38620000</v>
      </c>
    </row>
    <row r="203" spans="1:7" ht="21" customHeight="1">
      <c r="A203" s="586"/>
      <c r="B203" s="252" t="s">
        <v>1309</v>
      </c>
      <c r="C203" s="253" t="s">
        <v>1104</v>
      </c>
      <c r="D203" s="364" t="s">
        <v>1105</v>
      </c>
      <c r="E203" s="255" t="s">
        <v>1109</v>
      </c>
      <c r="F203" s="256" t="s">
        <v>1310</v>
      </c>
      <c r="G203" s="323">
        <v>50790000</v>
      </c>
    </row>
    <row r="204" spans="1:7" ht="21" customHeight="1">
      <c r="A204" s="586"/>
      <c r="B204" s="252" t="s">
        <v>1311</v>
      </c>
      <c r="C204" s="253" t="s">
        <v>1108</v>
      </c>
      <c r="D204" s="364" t="s">
        <v>1312</v>
      </c>
      <c r="E204" s="255" t="s">
        <v>1313</v>
      </c>
      <c r="F204" s="256" t="s">
        <v>1314</v>
      </c>
      <c r="G204" s="323">
        <v>56780000</v>
      </c>
    </row>
    <row r="205" spans="1:7" ht="21" customHeight="1">
      <c r="A205" s="586"/>
      <c r="B205" s="252" t="s">
        <v>1315</v>
      </c>
      <c r="C205" s="253" t="s">
        <v>1112</v>
      </c>
      <c r="D205" s="364" t="s">
        <v>1113</v>
      </c>
      <c r="E205" s="255" t="s">
        <v>1174</v>
      </c>
      <c r="F205" s="256" t="s">
        <v>1316</v>
      </c>
      <c r="G205" s="323">
        <v>64380000</v>
      </c>
    </row>
    <row r="206" spans="1:7" ht="21" customHeight="1">
      <c r="A206" s="586"/>
      <c r="B206" s="252" t="s">
        <v>1317</v>
      </c>
      <c r="C206" s="253" t="s">
        <v>1318</v>
      </c>
      <c r="D206" s="364" t="s">
        <v>1174</v>
      </c>
      <c r="E206" s="255" t="s">
        <v>1192</v>
      </c>
      <c r="F206" s="256" t="s">
        <v>1319</v>
      </c>
      <c r="G206" s="323">
        <v>98490000</v>
      </c>
    </row>
    <row r="207" spans="1:7" ht="21" customHeight="1">
      <c r="A207" s="586"/>
      <c r="B207" s="252" t="s">
        <v>1320</v>
      </c>
      <c r="C207" s="253" t="s">
        <v>1321</v>
      </c>
      <c r="D207" s="364" t="s">
        <v>1192</v>
      </c>
      <c r="E207" s="255" t="s">
        <v>1196</v>
      </c>
      <c r="F207" s="256" t="s">
        <v>1322</v>
      </c>
      <c r="G207" s="323">
        <v>104530000</v>
      </c>
    </row>
    <row r="208" spans="1:7" ht="21" customHeight="1">
      <c r="A208" s="586"/>
      <c r="B208" s="252" t="s">
        <v>1323</v>
      </c>
      <c r="C208" s="253" t="s">
        <v>1324</v>
      </c>
      <c r="D208" s="364" t="s">
        <v>1196</v>
      </c>
      <c r="E208" s="255" t="s">
        <v>1200</v>
      </c>
      <c r="F208" s="256" t="s">
        <v>1325</v>
      </c>
      <c r="G208" s="323">
        <v>115840000</v>
      </c>
    </row>
    <row r="209" spans="1:7" ht="21" customHeight="1">
      <c r="A209" s="586"/>
      <c r="B209" s="252" t="s">
        <v>1326</v>
      </c>
      <c r="C209" s="253" t="s">
        <v>1327</v>
      </c>
      <c r="D209" s="364" t="s">
        <v>1200</v>
      </c>
      <c r="E209" s="255" t="s">
        <v>1328</v>
      </c>
      <c r="F209" s="256" t="s">
        <v>1329</v>
      </c>
      <c r="G209" s="323">
        <v>149250000</v>
      </c>
    </row>
    <row r="210" spans="1:7" ht="21" customHeight="1">
      <c r="A210" s="586"/>
      <c r="B210" s="252" t="s">
        <v>1330</v>
      </c>
      <c r="C210" s="253" t="s">
        <v>1331</v>
      </c>
      <c r="D210" s="364" t="s">
        <v>1328</v>
      </c>
      <c r="E210" s="255" t="s">
        <v>1204</v>
      </c>
      <c r="F210" s="256" t="s">
        <v>1332</v>
      </c>
      <c r="G210" s="323">
        <v>202280000</v>
      </c>
    </row>
    <row r="211" spans="1:7" ht="21" customHeight="1">
      <c r="A211" s="322"/>
      <c r="B211" s="252" t="s">
        <v>1333</v>
      </c>
      <c r="C211" s="253" t="s">
        <v>1334</v>
      </c>
      <c r="D211" s="364" t="s">
        <v>1204</v>
      </c>
      <c r="E211" s="255" t="s">
        <v>1208</v>
      </c>
      <c r="F211" s="256" t="s">
        <v>1335</v>
      </c>
      <c r="G211" s="323">
        <v>212930000</v>
      </c>
    </row>
    <row r="212" spans="1:7" ht="21" customHeight="1">
      <c r="A212" s="322"/>
      <c r="B212" s="252" t="s">
        <v>1336</v>
      </c>
      <c r="C212" s="253" t="s">
        <v>1337</v>
      </c>
      <c r="D212" s="364" t="s">
        <v>1208</v>
      </c>
      <c r="E212" s="255" t="s">
        <v>1212</v>
      </c>
      <c r="F212" s="256" t="s">
        <v>1338</v>
      </c>
      <c r="G212" s="323">
        <v>368550000</v>
      </c>
    </row>
    <row r="213" spans="1:7" ht="21" customHeight="1">
      <c r="A213" s="322"/>
      <c r="B213" s="252" t="s">
        <v>1339</v>
      </c>
      <c r="C213" s="253" t="s">
        <v>1340</v>
      </c>
      <c r="D213" s="364" t="s">
        <v>1212</v>
      </c>
      <c r="E213" s="255" t="s">
        <v>1216</v>
      </c>
      <c r="F213" s="256" t="s">
        <v>1341</v>
      </c>
      <c r="G213" s="323">
        <v>451900000</v>
      </c>
    </row>
    <row r="214" spans="1:7" ht="21" customHeight="1">
      <c r="A214" s="322"/>
      <c r="B214" s="264" t="s">
        <v>1342</v>
      </c>
      <c r="C214" s="265" t="s">
        <v>1343</v>
      </c>
      <c r="D214" s="365" t="s">
        <v>1216</v>
      </c>
      <c r="E214" s="267" t="s">
        <v>1220</v>
      </c>
      <c r="F214" s="268" t="s">
        <v>1344</v>
      </c>
      <c r="G214" s="325">
        <v>485860000</v>
      </c>
    </row>
    <row r="215" spans="1:7" ht="22.5" customHeight="1">
      <c r="A215" s="588" t="s">
        <v>1345</v>
      </c>
      <c r="B215" s="589"/>
      <c r="C215" s="589"/>
      <c r="D215" s="589"/>
      <c r="E215" s="589"/>
      <c r="F215" s="366"/>
      <c r="G215" s="367"/>
    </row>
    <row r="216" spans="1:7" ht="21" customHeight="1">
      <c r="A216" s="368"/>
      <c r="B216" s="580" t="s">
        <v>1346</v>
      </c>
      <c r="C216" s="581"/>
      <c r="D216" s="581"/>
      <c r="E216" s="582"/>
      <c r="F216" s="369" t="s">
        <v>1347</v>
      </c>
      <c r="G216" s="321">
        <v>570000</v>
      </c>
    </row>
    <row r="217" spans="1:7" ht="21" customHeight="1">
      <c r="A217" s="368"/>
      <c r="B217" s="577" t="s">
        <v>1348</v>
      </c>
      <c r="C217" s="578"/>
      <c r="D217" s="578"/>
      <c r="E217" s="579"/>
      <c r="F217" s="256" t="s">
        <v>1349</v>
      </c>
      <c r="G217" s="323">
        <v>990000</v>
      </c>
    </row>
    <row r="218" spans="1:7" ht="21" customHeight="1">
      <c r="A218" s="368"/>
      <c r="B218" s="389" t="s">
        <v>1350</v>
      </c>
      <c r="C218" s="390"/>
      <c r="D218" s="390"/>
      <c r="E218" s="391"/>
      <c r="F218" s="262" t="s">
        <v>1351</v>
      </c>
      <c r="G218" s="324">
        <v>540000</v>
      </c>
    </row>
    <row r="219" spans="1:7" ht="21" customHeight="1">
      <c r="A219" s="368"/>
      <c r="B219" s="389" t="s">
        <v>1352</v>
      </c>
      <c r="C219" s="392"/>
      <c r="D219" s="392"/>
      <c r="E219" s="393"/>
      <c r="F219" s="256" t="s">
        <v>1353</v>
      </c>
      <c r="G219" s="323">
        <v>600000</v>
      </c>
    </row>
    <row r="220" spans="1:7" ht="21" customHeight="1">
      <c r="A220" s="370"/>
      <c r="B220" s="389" t="s">
        <v>1354</v>
      </c>
      <c r="C220" s="390"/>
      <c r="D220" s="390"/>
      <c r="E220" s="391"/>
      <c r="F220" s="262" t="s">
        <v>1355</v>
      </c>
      <c r="G220" s="324">
        <v>680000</v>
      </c>
    </row>
    <row r="221" spans="1:7" ht="21" customHeight="1">
      <c r="A221" s="368"/>
      <c r="B221" s="577" t="s">
        <v>1356</v>
      </c>
      <c r="C221" s="578"/>
      <c r="D221" s="578"/>
      <c r="E221" s="579"/>
      <c r="F221" s="256" t="s">
        <v>1357</v>
      </c>
      <c r="G221" s="323">
        <v>260000</v>
      </c>
    </row>
    <row r="222" spans="1:7" ht="21" customHeight="1">
      <c r="A222" s="371"/>
      <c r="B222" s="580" t="s">
        <v>1358</v>
      </c>
      <c r="C222" s="581"/>
      <c r="D222" s="581"/>
      <c r="E222" s="582"/>
      <c r="F222" s="262" t="s">
        <v>1359</v>
      </c>
      <c r="G222" s="324">
        <v>280000</v>
      </c>
    </row>
    <row r="223" spans="1:7" ht="21" customHeight="1">
      <c r="A223" s="368"/>
      <c r="B223" s="577" t="s">
        <v>1360</v>
      </c>
      <c r="C223" s="578"/>
      <c r="D223" s="578"/>
      <c r="E223" s="579"/>
      <c r="F223" s="256" t="s">
        <v>1361</v>
      </c>
      <c r="G223" s="323">
        <v>260000</v>
      </c>
    </row>
    <row r="224" spans="1:7" ht="21" customHeight="1">
      <c r="A224" s="368"/>
      <c r="B224" s="580" t="s">
        <v>1362</v>
      </c>
      <c r="C224" s="581"/>
      <c r="D224" s="581"/>
      <c r="E224" s="582"/>
      <c r="F224" s="300" t="s">
        <v>1359</v>
      </c>
      <c r="G224" s="337">
        <v>280000</v>
      </c>
    </row>
    <row r="225" spans="1:7" s="372" customFormat="1" ht="21" customHeight="1">
      <c r="A225" s="574" t="s">
        <v>1363</v>
      </c>
      <c r="B225" s="575"/>
      <c r="C225" s="575"/>
      <c r="D225" s="575"/>
      <c r="E225" s="575"/>
      <c r="F225" s="575"/>
      <c r="G225" s="576"/>
    </row>
    <row r="226" spans="1:7" s="378" customFormat="1" ht="21" customHeight="1">
      <c r="A226" s="373"/>
      <c r="B226" s="374" t="s">
        <v>1364</v>
      </c>
      <c r="C226" s="375"/>
      <c r="D226" s="375"/>
      <c r="E226" s="375"/>
      <c r="F226" s="376"/>
      <c r="G226" s="377">
        <v>4450000</v>
      </c>
    </row>
    <row r="227" spans="1:7" s="378" customFormat="1" ht="21" customHeight="1">
      <c r="A227" s="379"/>
      <c r="B227" s="374" t="s">
        <v>1365</v>
      </c>
      <c r="C227" s="375"/>
      <c r="D227" s="375"/>
      <c r="E227" s="375"/>
      <c r="F227" s="376"/>
      <c r="G227" s="377">
        <v>4070000</v>
      </c>
    </row>
    <row r="228" spans="1:7" s="378" customFormat="1" ht="21" customHeight="1">
      <c r="A228" s="380"/>
      <c r="B228" s="374" t="s">
        <v>1366</v>
      </c>
      <c r="C228" s="375"/>
      <c r="D228" s="375"/>
      <c r="E228" s="375"/>
      <c r="F228" s="376"/>
      <c r="G228" s="377">
        <v>3930000</v>
      </c>
    </row>
    <row r="229" spans="1:7" s="378" customFormat="1" ht="21" customHeight="1">
      <c r="A229" s="380"/>
      <c r="B229" s="374" t="s">
        <v>1367</v>
      </c>
      <c r="C229" s="375"/>
      <c r="D229" s="375"/>
      <c r="E229" s="375"/>
      <c r="F229" s="376"/>
      <c r="G229" s="377">
        <v>4450000</v>
      </c>
    </row>
    <row r="230" spans="1:7" s="378" customFormat="1" ht="21" customHeight="1">
      <c r="A230" s="380"/>
      <c r="B230" s="374" t="s">
        <v>1368</v>
      </c>
      <c r="C230" s="375"/>
      <c r="D230" s="375"/>
      <c r="E230" s="375"/>
      <c r="F230" s="376"/>
      <c r="G230" s="377">
        <v>5760000</v>
      </c>
    </row>
    <row r="231" spans="1:7" s="378" customFormat="1" ht="21" customHeight="1">
      <c r="A231" s="373"/>
      <c r="B231" s="374" t="s">
        <v>1369</v>
      </c>
      <c r="C231" s="375"/>
      <c r="D231" s="375"/>
      <c r="E231" s="375"/>
      <c r="F231" s="376"/>
      <c r="G231" s="377">
        <v>4070000</v>
      </c>
    </row>
    <row r="232" spans="1:7" s="378" customFormat="1" ht="21" customHeight="1">
      <c r="A232" s="379"/>
      <c r="B232" s="374" t="s">
        <v>1370</v>
      </c>
      <c r="C232" s="375"/>
      <c r="D232" s="375"/>
      <c r="E232" s="375"/>
      <c r="F232" s="376"/>
      <c r="G232" s="377">
        <v>7330000</v>
      </c>
    </row>
    <row r="233" spans="1:7" s="378" customFormat="1" ht="21" customHeight="1">
      <c r="A233" s="379"/>
      <c r="B233" s="374" t="s">
        <v>1371</v>
      </c>
      <c r="C233" s="375"/>
      <c r="D233" s="375"/>
      <c r="E233" s="375"/>
      <c r="F233" s="376"/>
      <c r="G233" s="377">
        <v>8120000</v>
      </c>
    </row>
    <row r="234" spans="1:7" s="378" customFormat="1" ht="21" customHeight="1">
      <c r="A234" s="381"/>
      <c r="B234" s="374" t="s">
        <v>1372</v>
      </c>
      <c r="C234" s="375"/>
      <c r="D234" s="375"/>
      <c r="E234" s="375"/>
      <c r="F234" s="376"/>
      <c r="G234" s="377">
        <v>8900000</v>
      </c>
    </row>
    <row r="235" spans="1:7" s="378" customFormat="1" ht="21" customHeight="1">
      <c r="A235" s="379"/>
      <c r="B235" s="374" t="s">
        <v>1373</v>
      </c>
      <c r="C235" s="375"/>
      <c r="D235" s="375"/>
      <c r="E235" s="375"/>
      <c r="F235" s="376"/>
      <c r="G235" s="377">
        <v>6550000</v>
      </c>
    </row>
    <row r="236" spans="1:7" s="378" customFormat="1" ht="21" customHeight="1">
      <c r="A236" s="373"/>
      <c r="B236" s="374" t="s">
        <v>1374</v>
      </c>
      <c r="C236" s="375"/>
      <c r="D236" s="375"/>
      <c r="E236" s="375"/>
      <c r="F236" s="376"/>
      <c r="G236" s="377">
        <v>7330000</v>
      </c>
    </row>
    <row r="237" spans="1:7" s="378" customFormat="1" ht="21" customHeight="1">
      <c r="A237" s="379"/>
      <c r="B237" s="374" t="s">
        <v>1375</v>
      </c>
      <c r="C237" s="375"/>
      <c r="D237" s="375"/>
      <c r="E237" s="375"/>
      <c r="F237" s="376"/>
      <c r="G237" s="377">
        <v>8120000</v>
      </c>
    </row>
    <row r="238" spans="1:7" s="378" customFormat="1" ht="21" customHeight="1">
      <c r="A238" s="379"/>
      <c r="B238" s="374" t="s">
        <v>1376</v>
      </c>
      <c r="C238" s="375"/>
      <c r="D238" s="375"/>
      <c r="E238" s="375"/>
      <c r="F238" s="376"/>
      <c r="G238" s="377">
        <v>8900000</v>
      </c>
    </row>
    <row r="239" spans="1:7" s="378" customFormat="1" ht="21" customHeight="1">
      <c r="A239" s="381"/>
      <c r="B239" s="374" t="s">
        <v>1377</v>
      </c>
      <c r="C239" s="375"/>
      <c r="D239" s="375"/>
      <c r="E239" s="375"/>
      <c r="F239" s="376"/>
      <c r="G239" s="377">
        <v>9690000</v>
      </c>
    </row>
    <row r="240" spans="1:7" s="378" customFormat="1" ht="21" customHeight="1">
      <c r="A240" s="379"/>
      <c r="B240" s="374" t="s">
        <v>1378</v>
      </c>
      <c r="C240" s="375"/>
      <c r="D240" s="375"/>
      <c r="E240" s="375"/>
      <c r="F240" s="376"/>
      <c r="G240" s="377">
        <v>13970000</v>
      </c>
    </row>
    <row r="241" spans="1:7" s="378" customFormat="1" ht="21" customHeight="1">
      <c r="A241" s="373"/>
      <c r="B241" s="374" t="s">
        <v>1379</v>
      </c>
      <c r="C241" s="375"/>
      <c r="D241" s="375"/>
      <c r="E241" s="375"/>
      <c r="F241" s="376"/>
      <c r="G241" s="377">
        <v>20370000</v>
      </c>
    </row>
    <row r="242" spans="1:7" s="372" customFormat="1" ht="21" customHeight="1">
      <c r="A242" s="574" t="s">
        <v>1380</v>
      </c>
      <c r="B242" s="575"/>
      <c r="C242" s="575"/>
      <c r="D242" s="575"/>
      <c r="E242" s="575"/>
      <c r="F242" s="575"/>
      <c r="G242" s="576"/>
    </row>
    <row r="243" spans="1:7" s="378" customFormat="1" ht="21" customHeight="1">
      <c r="A243" s="379"/>
      <c r="B243" s="382" t="s">
        <v>1381</v>
      </c>
      <c r="C243" s="375"/>
      <c r="D243" s="375"/>
      <c r="E243" s="375"/>
      <c r="F243" s="376"/>
      <c r="G243" s="377">
        <v>250000</v>
      </c>
    </row>
    <row r="244" spans="1:7" s="378" customFormat="1" ht="21" customHeight="1">
      <c r="A244" s="381"/>
      <c r="B244" s="382" t="s">
        <v>1382</v>
      </c>
      <c r="C244" s="375"/>
      <c r="D244" s="375"/>
      <c r="E244" s="375"/>
      <c r="F244" s="376"/>
      <c r="G244" s="377">
        <v>250000</v>
      </c>
    </row>
    <row r="245" spans="1:7" s="378" customFormat="1" ht="21" customHeight="1">
      <c r="A245" s="379"/>
      <c r="B245" s="382" t="s">
        <v>1383</v>
      </c>
      <c r="C245" s="375"/>
      <c r="D245" s="375"/>
      <c r="E245" s="375"/>
      <c r="F245" s="376"/>
      <c r="G245" s="377">
        <v>250000</v>
      </c>
    </row>
    <row r="246" spans="1:7" s="378" customFormat="1" ht="21" customHeight="1">
      <c r="A246" s="373"/>
      <c r="B246" s="382" t="s">
        <v>1384</v>
      </c>
      <c r="C246" s="375"/>
      <c r="D246" s="375"/>
      <c r="E246" s="375"/>
      <c r="F246" s="376"/>
      <c r="G246" s="377">
        <v>280000</v>
      </c>
    </row>
    <row r="247" spans="1:7" s="378" customFormat="1" ht="21" customHeight="1">
      <c r="A247" s="379"/>
      <c r="B247" s="382" t="s">
        <v>1385</v>
      </c>
      <c r="C247" s="375"/>
      <c r="D247" s="375"/>
      <c r="E247" s="375"/>
      <c r="F247" s="376"/>
      <c r="G247" s="377">
        <v>380000</v>
      </c>
    </row>
    <row r="248" spans="1:7" s="378" customFormat="1" ht="21" customHeight="1">
      <c r="A248" s="379"/>
      <c r="B248" s="382" t="s">
        <v>1386</v>
      </c>
      <c r="C248" s="375"/>
      <c r="D248" s="375"/>
      <c r="E248" s="375"/>
      <c r="F248" s="376"/>
      <c r="G248" s="377">
        <v>380000</v>
      </c>
    </row>
    <row r="249" spans="1:7" s="378" customFormat="1" ht="21" customHeight="1">
      <c r="A249" s="381"/>
      <c r="B249" s="382" t="s">
        <v>1387</v>
      </c>
      <c r="C249" s="375"/>
      <c r="D249" s="375"/>
      <c r="E249" s="375"/>
      <c r="F249" s="376"/>
      <c r="G249" s="377">
        <v>580000</v>
      </c>
    </row>
    <row r="250" spans="1:7" s="378" customFormat="1" ht="21" customHeight="1">
      <c r="A250" s="379"/>
      <c r="B250" s="382" t="s">
        <v>1388</v>
      </c>
      <c r="C250" s="375"/>
      <c r="D250" s="375"/>
      <c r="E250" s="375"/>
      <c r="F250" s="376"/>
      <c r="G250" s="377">
        <v>840000</v>
      </c>
    </row>
    <row r="251" spans="1:7" s="378" customFormat="1" ht="21" customHeight="1">
      <c r="A251" s="373"/>
      <c r="B251" s="382" t="s">
        <v>1389</v>
      </c>
      <c r="C251" s="375"/>
      <c r="D251" s="375"/>
      <c r="E251" s="375"/>
      <c r="F251" s="376"/>
      <c r="G251" s="377">
        <v>840000</v>
      </c>
    </row>
    <row r="252" spans="1:7" s="378" customFormat="1" ht="21" customHeight="1">
      <c r="A252" s="379"/>
      <c r="B252" s="382" t="s">
        <v>1390</v>
      </c>
      <c r="C252" s="375"/>
      <c r="D252" s="375"/>
      <c r="E252" s="375"/>
      <c r="F252" s="376"/>
      <c r="G252" s="377">
        <v>840000</v>
      </c>
    </row>
    <row r="253" spans="1:7" s="378" customFormat="1" ht="21" customHeight="1">
      <c r="A253" s="379"/>
      <c r="B253" s="382" t="s">
        <v>1391</v>
      </c>
      <c r="C253" s="375"/>
      <c r="D253" s="375"/>
      <c r="E253" s="375"/>
      <c r="F253" s="376"/>
      <c r="G253" s="377">
        <v>840000</v>
      </c>
    </row>
    <row r="254" spans="1:7" s="378" customFormat="1" ht="21" customHeight="1">
      <c r="A254" s="381"/>
      <c r="B254" s="382" t="s">
        <v>1392</v>
      </c>
      <c r="C254" s="375"/>
      <c r="D254" s="375"/>
      <c r="E254" s="375"/>
      <c r="F254" s="376"/>
      <c r="G254" s="377">
        <v>840000</v>
      </c>
    </row>
    <row r="255" spans="1:7" s="378" customFormat="1" ht="21" customHeight="1">
      <c r="A255" s="379"/>
      <c r="B255" s="382" t="s">
        <v>1393</v>
      </c>
      <c r="C255" s="375"/>
      <c r="D255" s="375"/>
      <c r="E255" s="375"/>
      <c r="F255" s="376"/>
      <c r="G255" s="377">
        <v>1750000</v>
      </c>
    </row>
    <row r="256" spans="1:7" s="378" customFormat="1" ht="21" customHeight="1">
      <c r="A256" s="373"/>
      <c r="B256" s="382" t="s">
        <v>1394</v>
      </c>
      <c r="C256" s="375"/>
      <c r="D256" s="375"/>
      <c r="E256" s="375"/>
      <c r="F256" s="376"/>
      <c r="G256" s="377">
        <v>1750000</v>
      </c>
    </row>
    <row r="257" spans="1:7" s="378" customFormat="1" ht="21" customHeight="1">
      <c r="A257" s="379"/>
      <c r="B257" s="382" t="s">
        <v>1395</v>
      </c>
      <c r="C257" s="375"/>
      <c r="D257" s="375"/>
      <c r="E257" s="375"/>
      <c r="F257" s="376"/>
      <c r="G257" s="377">
        <v>1930000</v>
      </c>
    </row>
    <row r="258" spans="1:7" s="378" customFormat="1" ht="21" customHeight="1">
      <c r="A258" s="379"/>
      <c r="B258" s="382" t="s">
        <v>1396</v>
      </c>
      <c r="C258" s="375"/>
      <c r="D258" s="375"/>
      <c r="E258" s="375"/>
      <c r="F258" s="376"/>
      <c r="G258" s="377">
        <v>2180000</v>
      </c>
    </row>
    <row r="259" spans="1:7" s="378" customFormat="1" ht="21" customHeight="1">
      <c r="A259" s="381"/>
      <c r="B259" s="382" t="s">
        <v>1397</v>
      </c>
      <c r="C259" s="375"/>
      <c r="D259" s="375"/>
      <c r="E259" s="375"/>
      <c r="F259" s="376"/>
      <c r="G259" s="377">
        <v>2330000</v>
      </c>
    </row>
    <row r="260" spans="1:7" s="378" customFormat="1" ht="21" customHeight="1">
      <c r="A260" s="379"/>
      <c r="B260" s="382" t="s">
        <v>1398</v>
      </c>
      <c r="C260" s="375"/>
      <c r="D260" s="375"/>
      <c r="E260" s="375"/>
      <c r="F260" s="376"/>
      <c r="G260" s="377">
        <v>2330000</v>
      </c>
    </row>
    <row r="261" spans="1:7" s="378" customFormat="1" ht="21" customHeight="1">
      <c r="A261" s="373"/>
      <c r="B261" s="382" t="s">
        <v>1399</v>
      </c>
      <c r="C261" s="375"/>
      <c r="D261" s="375"/>
      <c r="E261" s="375"/>
      <c r="F261" s="376"/>
      <c r="G261" s="377">
        <v>2940000</v>
      </c>
    </row>
    <row r="262" spans="1:7" s="378" customFormat="1" ht="21" customHeight="1">
      <c r="A262" s="379"/>
      <c r="B262" s="382" t="s">
        <v>1400</v>
      </c>
      <c r="C262" s="375"/>
      <c r="D262" s="375"/>
      <c r="E262" s="375"/>
      <c r="F262" s="376"/>
      <c r="G262" s="377">
        <v>3090000</v>
      </c>
    </row>
    <row r="263" spans="1:7" s="378" customFormat="1" ht="21" customHeight="1">
      <c r="A263" s="379"/>
      <c r="B263" s="382" t="s">
        <v>1401</v>
      </c>
      <c r="C263" s="375"/>
      <c r="D263" s="375"/>
      <c r="E263" s="375"/>
      <c r="F263" s="376"/>
      <c r="G263" s="377">
        <v>3090000</v>
      </c>
    </row>
    <row r="264" spans="1:7" s="378" customFormat="1" ht="21" customHeight="1">
      <c r="A264" s="379"/>
      <c r="B264" s="382" t="s">
        <v>1402</v>
      </c>
      <c r="C264" s="375"/>
      <c r="D264" s="375"/>
      <c r="E264" s="375"/>
      <c r="F264" s="376"/>
      <c r="G264" s="377">
        <v>3090000</v>
      </c>
    </row>
    <row r="265" spans="1:7" s="378" customFormat="1" ht="21" customHeight="1">
      <c r="A265" s="373"/>
      <c r="B265" s="382" t="s">
        <v>1403</v>
      </c>
      <c r="C265" s="375"/>
      <c r="D265" s="375"/>
      <c r="E265" s="375"/>
      <c r="F265" s="376"/>
      <c r="G265" s="377">
        <v>5580000</v>
      </c>
    </row>
    <row r="266" spans="1:7" s="378" customFormat="1" ht="21" customHeight="1" thickBot="1">
      <c r="A266" s="383"/>
      <c r="B266" s="384" t="s">
        <v>1404</v>
      </c>
      <c r="C266" s="385"/>
      <c r="D266" s="385"/>
      <c r="E266" s="385"/>
      <c r="F266" s="386"/>
      <c r="G266" s="387">
        <v>5580000</v>
      </c>
    </row>
    <row r="267" spans="1:7" ht="5.25" customHeight="1"/>
    <row r="268" spans="1:7" ht="14">
      <c r="A268" s="216" t="s">
        <v>880</v>
      </c>
      <c r="B268" s="441" t="s">
        <v>1405</v>
      </c>
      <c r="C268" s="217"/>
      <c r="F268" s="441"/>
      <c r="G268" s="388"/>
    </row>
    <row r="269" spans="1:7" ht="14">
      <c r="A269" s="216"/>
      <c r="B269" s="441" t="s">
        <v>1406</v>
      </c>
      <c r="F269" s="441"/>
      <c r="G269" s="388"/>
    </row>
  </sheetData>
  <sheetProtection password="CF5D" sheet="1" objects="1" scenarios="1" formatCells="0" formatColumns="0" formatRows="0" insertColumns="0" insertRows="0" insertHyperlinks="0" deleteColumns="0" deleteRows="0" sort="0" autoFilter="0" pivotTables="0"/>
  <mergeCells count="46">
    <mergeCell ref="F165:G165"/>
    <mergeCell ref="F182:G182"/>
    <mergeCell ref="F68:G68"/>
    <mergeCell ref="F79:G79"/>
    <mergeCell ref="F97:G97"/>
    <mergeCell ref="F108:G108"/>
    <mergeCell ref="F125:G125"/>
    <mergeCell ref="F154:G154"/>
    <mergeCell ref="F62:G62"/>
    <mergeCell ref="A5:B5"/>
    <mergeCell ref="D5:E5"/>
    <mergeCell ref="A6:B6"/>
    <mergeCell ref="F6:G6"/>
    <mergeCell ref="A8:A13"/>
    <mergeCell ref="A23:A27"/>
    <mergeCell ref="A31:C31"/>
    <mergeCell ref="A33:A35"/>
    <mergeCell ref="A37:A48"/>
    <mergeCell ref="A62:B62"/>
    <mergeCell ref="F14:G14"/>
    <mergeCell ref="F21:G21"/>
    <mergeCell ref="F31:G31"/>
    <mergeCell ref="F36:G36"/>
    <mergeCell ref="F49:G49"/>
    <mergeCell ref="A68:B68"/>
    <mergeCell ref="A69:A78"/>
    <mergeCell ref="A79:B79"/>
    <mergeCell ref="A97:B97"/>
    <mergeCell ref="A98:A107"/>
    <mergeCell ref="A108:B108"/>
    <mergeCell ref="B122:E122"/>
    <mergeCell ref="B123:E123"/>
    <mergeCell ref="B124:E124"/>
    <mergeCell ref="A154:B154"/>
    <mergeCell ref="A165:B165"/>
    <mergeCell ref="A166:A181"/>
    <mergeCell ref="A184:A210"/>
    <mergeCell ref="A215:E215"/>
    <mergeCell ref="B216:E216"/>
    <mergeCell ref="A242:G242"/>
    <mergeCell ref="B217:E217"/>
    <mergeCell ref="B221:E221"/>
    <mergeCell ref="B222:E222"/>
    <mergeCell ref="B223:E223"/>
    <mergeCell ref="B224:E224"/>
    <mergeCell ref="A225:G225"/>
  </mergeCells>
  <pageMargins left="0.25" right="0.25" top="0.25" bottom="0.25" header="0.25" footer="0"/>
  <pageSetup orientation="portrait" r:id="rId1"/>
  <headerFooter alignWithMargins="0">
    <oddFooter>&amp;CPage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60"/>
  <sheetViews>
    <sheetView view="pageBreakPreview" topLeftCell="A34" zoomScaleNormal="100" zoomScaleSheetLayoutView="100" workbookViewId="0"/>
  </sheetViews>
  <sheetFormatPr defaultColWidth="9.09765625" defaultRowHeight="11.5"/>
  <cols>
    <col min="1" max="1" width="16" style="1" customWidth="1"/>
    <col min="2" max="2" width="21.59765625" style="1" customWidth="1"/>
    <col min="3" max="3" width="7" style="1" customWidth="1"/>
    <col min="4" max="4" width="12.69921875" style="1" customWidth="1"/>
    <col min="5" max="5" width="0.8984375" style="1" customWidth="1"/>
    <col min="6" max="6" width="18.296875" style="1" customWidth="1"/>
    <col min="7" max="7" width="22.296875" style="1" customWidth="1"/>
    <col min="8" max="8" width="6.8984375" style="1" customWidth="1"/>
    <col min="9" max="9" width="11.3984375" style="1" customWidth="1"/>
    <col min="10" max="16384" width="9.09765625" style="1"/>
  </cols>
  <sheetData>
    <row r="1" spans="1:9" ht="25">
      <c r="A1" s="3"/>
      <c r="B1" s="3"/>
      <c r="C1" s="3"/>
      <c r="D1" s="2" t="s">
        <v>1452</v>
      </c>
      <c r="E1" s="3"/>
      <c r="F1" s="3"/>
      <c r="G1" s="3"/>
      <c r="H1" s="3"/>
      <c r="I1" s="3"/>
    </row>
    <row r="2" spans="1:9" ht="17.25" customHeight="1">
      <c r="A2" s="117"/>
      <c r="B2" s="118"/>
      <c r="C2" s="118"/>
      <c r="D2" s="116" t="s">
        <v>1407</v>
      </c>
      <c r="E2" s="118"/>
      <c r="F2" s="118"/>
      <c r="G2" s="118"/>
      <c r="H2" s="118"/>
      <c r="I2" s="118"/>
    </row>
    <row r="3" spans="1:9" ht="13.5" customHeight="1">
      <c r="A3" s="458" t="s">
        <v>117</v>
      </c>
      <c r="B3" s="459"/>
      <c r="C3" s="459"/>
      <c r="D3" s="460"/>
      <c r="E3" s="5"/>
      <c r="F3" s="442" t="s">
        <v>535</v>
      </c>
      <c r="G3" s="443"/>
      <c r="H3" s="443"/>
      <c r="I3" s="444"/>
    </row>
    <row r="4" spans="1:9" ht="13.5" customHeight="1">
      <c r="A4" s="6" t="s">
        <v>5</v>
      </c>
      <c r="B4" s="6" t="s">
        <v>4</v>
      </c>
      <c r="C4" s="7" t="s">
        <v>115</v>
      </c>
      <c r="D4" s="6" t="s">
        <v>6</v>
      </c>
      <c r="E4" s="5"/>
      <c r="F4" s="84" t="s">
        <v>5</v>
      </c>
      <c r="G4" s="84" t="s">
        <v>4</v>
      </c>
      <c r="H4" s="85" t="s">
        <v>115</v>
      </c>
      <c r="I4" s="84" t="s">
        <v>6</v>
      </c>
    </row>
    <row r="5" spans="1:9" ht="13.5" customHeight="1">
      <c r="A5" s="41" t="s">
        <v>721</v>
      </c>
      <c r="B5" s="108" t="s">
        <v>47</v>
      </c>
      <c r="C5" s="108" t="s">
        <v>714</v>
      </c>
      <c r="D5" s="396">
        <v>71000</v>
      </c>
      <c r="E5" s="83"/>
      <c r="F5" s="41" t="s">
        <v>116</v>
      </c>
      <c r="G5" s="32" t="s">
        <v>270</v>
      </c>
      <c r="H5" s="32">
        <v>4.5</v>
      </c>
      <c r="I5" s="396">
        <v>350000</v>
      </c>
    </row>
    <row r="6" spans="1:9" ht="13.5" customHeight="1">
      <c r="A6" s="41" t="s">
        <v>721</v>
      </c>
      <c r="B6" s="35" t="s">
        <v>1410</v>
      </c>
      <c r="C6" s="35" t="s">
        <v>714</v>
      </c>
      <c r="D6" s="396">
        <v>75000</v>
      </c>
      <c r="E6" s="83"/>
      <c r="F6" s="41" t="s">
        <v>134</v>
      </c>
      <c r="G6" s="32" t="s">
        <v>135</v>
      </c>
      <c r="H6" s="32">
        <v>10</v>
      </c>
      <c r="I6" s="396">
        <v>730000</v>
      </c>
    </row>
    <row r="7" spans="1:9" ht="13.5" customHeight="1">
      <c r="A7" s="41" t="s">
        <v>722</v>
      </c>
      <c r="B7" s="35" t="s">
        <v>47</v>
      </c>
      <c r="C7" s="35" t="s">
        <v>714</v>
      </c>
      <c r="D7" s="396">
        <v>155000</v>
      </c>
      <c r="E7" s="83"/>
      <c r="F7" s="41" t="s">
        <v>659</v>
      </c>
      <c r="G7" s="32" t="s">
        <v>124</v>
      </c>
      <c r="H7" s="32"/>
      <c r="I7" s="396">
        <v>570000</v>
      </c>
    </row>
    <row r="8" spans="1:9" ht="13.5" customHeight="1">
      <c r="A8" s="41" t="s">
        <v>722</v>
      </c>
      <c r="B8" s="35" t="s">
        <v>1410</v>
      </c>
      <c r="C8" s="35" t="s">
        <v>714</v>
      </c>
      <c r="D8" s="396">
        <v>160000</v>
      </c>
      <c r="E8" s="83"/>
      <c r="F8" s="41" t="s">
        <v>659</v>
      </c>
      <c r="G8" s="35" t="s">
        <v>88</v>
      </c>
      <c r="H8" s="35"/>
      <c r="I8" s="396">
        <v>580000</v>
      </c>
    </row>
    <row r="9" spans="1:9" ht="13.5" customHeight="1">
      <c r="A9" s="41" t="s">
        <v>723</v>
      </c>
      <c r="B9" s="35" t="s">
        <v>47</v>
      </c>
      <c r="C9" s="35" t="s">
        <v>714</v>
      </c>
      <c r="D9" s="396">
        <v>245000</v>
      </c>
      <c r="E9" s="83"/>
      <c r="F9" s="58" t="s">
        <v>660</v>
      </c>
      <c r="G9" s="57" t="s">
        <v>124</v>
      </c>
      <c r="H9" s="57"/>
      <c r="I9" s="396">
        <v>720000</v>
      </c>
    </row>
    <row r="10" spans="1:9" ht="13.5" customHeight="1">
      <c r="A10" s="41" t="s">
        <v>723</v>
      </c>
      <c r="B10" s="35" t="s">
        <v>1410</v>
      </c>
      <c r="C10" s="35" t="s">
        <v>714</v>
      </c>
      <c r="D10" s="396">
        <v>250000</v>
      </c>
      <c r="E10" s="83"/>
      <c r="F10" s="58" t="s">
        <v>660</v>
      </c>
      <c r="G10" s="57" t="s">
        <v>88</v>
      </c>
      <c r="H10" s="57"/>
      <c r="I10" s="396">
        <v>800000</v>
      </c>
    </row>
    <row r="11" spans="1:9" ht="13.5" customHeight="1">
      <c r="A11" s="41" t="s">
        <v>724</v>
      </c>
      <c r="B11" s="35" t="s">
        <v>47</v>
      </c>
      <c r="C11" s="35" t="s">
        <v>714</v>
      </c>
      <c r="D11" s="396">
        <v>395000</v>
      </c>
      <c r="E11" s="83"/>
      <c r="F11" s="41" t="s">
        <v>465</v>
      </c>
      <c r="G11" s="35" t="s">
        <v>124</v>
      </c>
      <c r="H11" s="35"/>
      <c r="I11" s="396">
        <v>680000</v>
      </c>
    </row>
    <row r="12" spans="1:9" ht="13.5" customHeight="1">
      <c r="A12" s="49" t="s">
        <v>724</v>
      </c>
      <c r="B12" s="37" t="s">
        <v>1410</v>
      </c>
      <c r="C12" s="37" t="s">
        <v>714</v>
      </c>
      <c r="D12" s="397">
        <v>450000</v>
      </c>
      <c r="E12" s="83"/>
      <c r="F12" s="41" t="s">
        <v>465</v>
      </c>
      <c r="G12" s="35" t="s">
        <v>88</v>
      </c>
      <c r="H12" s="35"/>
      <c r="I12" s="396">
        <v>750000</v>
      </c>
    </row>
    <row r="13" spans="1:9" ht="13.5" customHeight="1">
      <c r="A13" s="183" t="s">
        <v>82</v>
      </c>
      <c r="B13" s="104" t="s">
        <v>81</v>
      </c>
      <c r="C13" s="104" t="s">
        <v>539</v>
      </c>
      <c r="D13" s="398">
        <v>108000</v>
      </c>
      <c r="E13" s="83"/>
      <c r="F13" s="41" t="s">
        <v>465</v>
      </c>
      <c r="G13" s="35" t="s">
        <v>466</v>
      </c>
      <c r="H13" s="35"/>
      <c r="I13" s="396">
        <v>850000</v>
      </c>
    </row>
    <row r="14" spans="1:9" ht="13.5" customHeight="1">
      <c r="A14" s="163" t="s">
        <v>82</v>
      </c>
      <c r="B14" s="35" t="s">
        <v>84</v>
      </c>
      <c r="C14" s="35" t="s">
        <v>539</v>
      </c>
      <c r="D14" s="396">
        <v>128000</v>
      </c>
      <c r="E14" s="83"/>
      <c r="F14" s="41" t="s">
        <v>661</v>
      </c>
      <c r="G14" s="35" t="s">
        <v>124</v>
      </c>
      <c r="H14" s="35"/>
      <c r="I14" s="396">
        <v>960000</v>
      </c>
    </row>
    <row r="15" spans="1:9" ht="13.5" customHeight="1">
      <c r="A15" s="163" t="s">
        <v>85</v>
      </c>
      <c r="B15" s="35" t="s">
        <v>81</v>
      </c>
      <c r="C15" s="35" t="s">
        <v>539</v>
      </c>
      <c r="D15" s="396">
        <v>235000</v>
      </c>
      <c r="E15" s="83"/>
      <c r="F15" s="41" t="s">
        <v>661</v>
      </c>
      <c r="G15" s="35" t="s">
        <v>88</v>
      </c>
      <c r="H15" s="35"/>
      <c r="I15" s="396">
        <v>1060000</v>
      </c>
    </row>
    <row r="16" spans="1:9" ht="13.5" customHeight="1">
      <c r="A16" s="163" t="s">
        <v>85</v>
      </c>
      <c r="B16" s="35" t="s">
        <v>84</v>
      </c>
      <c r="C16" s="35" t="s">
        <v>539</v>
      </c>
      <c r="D16" s="396">
        <v>270000</v>
      </c>
      <c r="E16" s="83"/>
      <c r="F16" s="49" t="s">
        <v>661</v>
      </c>
      <c r="G16" s="37" t="s">
        <v>466</v>
      </c>
      <c r="H16" s="37"/>
      <c r="I16" s="397">
        <v>1250000</v>
      </c>
    </row>
    <row r="17" spans="1:9" ht="13.5" customHeight="1">
      <c r="A17" s="163" t="s">
        <v>86</v>
      </c>
      <c r="B17" s="35" t="s">
        <v>81</v>
      </c>
      <c r="C17" s="35" t="s">
        <v>539</v>
      </c>
      <c r="D17" s="396">
        <v>380000</v>
      </c>
      <c r="E17" s="83"/>
      <c r="F17" s="440"/>
      <c r="G17" s="428"/>
      <c r="H17" s="428"/>
      <c r="I17" s="436"/>
    </row>
    <row r="18" spans="1:9" ht="13.5" customHeight="1">
      <c r="A18" s="163" t="s">
        <v>86</v>
      </c>
      <c r="B18" s="35" t="s">
        <v>84</v>
      </c>
      <c r="C18" s="35" t="s">
        <v>539</v>
      </c>
      <c r="D18" s="396">
        <v>465000</v>
      </c>
      <c r="E18" s="83"/>
      <c r="F18" s="442" t="s">
        <v>694</v>
      </c>
      <c r="G18" s="443"/>
      <c r="H18" s="443"/>
      <c r="I18" s="444"/>
    </row>
    <row r="19" spans="1:9" ht="13.5" customHeight="1">
      <c r="A19" s="163" t="s">
        <v>87</v>
      </c>
      <c r="B19" s="35" t="s">
        <v>81</v>
      </c>
      <c r="C19" s="35" t="s">
        <v>539</v>
      </c>
      <c r="D19" s="396">
        <v>570000</v>
      </c>
      <c r="E19" s="83"/>
      <c r="F19" s="422" t="s">
        <v>5</v>
      </c>
      <c r="G19" s="422" t="s">
        <v>618</v>
      </c>
      <c r="H19" s="85" t="s">
        <v>115</v>
      </c>
      <c r="I19" s="422" t="s">
        <v>6</v>
      </c>
    </row>
    <row r="20" spans="1:9" ht="13.5" customHeight="1">
      <c r="A20" s="164" t="s">
        <v>87</v>
      </c>
      <c r="B20" s="37" t="s">
        <v>84</v>
      </c>
      <c r="C20" s="37" t="s">
        <v>539</v>
      </c>
      <c r="D20" s="397">
        <v>670000</v>
      </c>
      <c r="E20" s="83"/>
      <c r="F20" s="31" t="s">
        <v>536</v>
      </c>
      <c r="G20" s="28" t="s">
        <v>548</v>
      </c>
      <c r="H20" s="28" t="s">
        <v>449</v>
      </c>
      <c r="I20" s="30">
        <v>2580000</v>
      </c>
    </row>
    <row r="21" spans="1:9" ht="13.5" customHeight="1">
      <c r="A21" s="183" t="s">
        <v>90</v>
      </c>
      <c r="B21" s="104" t="s">
        <v>311</v>
      </c>
      <c r="C21" s="104" t="s">
        <v>539</v>
      </c>
      <c r="D21" s="398">
        <v>205000</v>
      </c>
      <c r="E21" s="83"/>
      <c r="F21" s="31" t="s">
        <v>537</v>
      </c>
      <c r="G21" s="28" t="s">
        <v>549</v>
      </c>
      <c r="H21" s="28" t="s">
        <v>450</v>
      </c>
      <c r="I21" s="30">
        <v>5160000</v>
      </c>
    </row>
    <row r="22" spans="1:9" ht="13.5" customHeight="1">
      <c r="A22" s="163" t="s">
        <v>90</v>
      </c>
      <c r="B22" s="32" t="s">
        <v>77</v>
      </c>
      <c r="C22" s="35" t="s">
        <v>539</v>
      </c>
      <c r="D22" s="396">
        <v>380000</v>
      </c>
      <c r="E22" s="83"/>
      <c r="F22" s="126" t="s">
        <v>537</v>
      </c>
      <c r="G22" s="127" t="s">
        <v>549</v>
      </c>
      <c r="H22" s="127" t="s">
        <v>543</v>
      </c>
      <c r="I22" s="53">
        <v>6890000</v>
      </c>
    </row>
    <row r="23" spans="1:9" ht="13.5" customHeight="1">
      <c r="A23" s="163" t="s">
        <v>94</v>
      </c>
      <c r="B23" s="32" t="s">
        <v>311</v>
      </c>
      <c r="C23" s="35" t="s">
        <v>539</v>
      </c>
      <c r="D23" s="396">
        <v>445000</v>
      </c>
      <c r="E23" s="83"/>
      <c r="F23" s="458" t="s">
        <v>695</v>
      </c>
      <c r="G23" s="459"/>
      <c r="H23" s="459"/>
      <c r="I23" s="460"/>
    </row>
    <row r="24" spans="1:9" ht="13.5" customHeight="1">
      <c r="A24" s="163" t="s">
        <v>94</v>
      </c>
      <c r="B24" s="32" t="s">
        <v>77</v>
      </c>
      <c r="C24" s="35" t="s">
        <v>539</v>
      </c>
      <c r="D24" s="396">
        <v>500000</v>
      </c>
      <c r="E24" s="83"/>
      <c r="F24" s="31" t="s">
        <v>542</v>
      </c>
      <c r="G24" s="28" t="s">
        <v>551</v>
      </c>
      <c r="H24" s="28" t="s">
        <v>450</v>
      </c>
      <c r="I24" s="30">
        <v>7470000</v>
      </c>
    </row>
    <row r="25" spans="1:9" ht="13.5" customHeight="1">
      <c r="A25" s="163" t="s">
        <v>97</v>
      </c>
      <c r="B25" s="32" t="s">
        <v>311</v>
      </c>
      <c r="C25" s="35" t="s">
        <v>539</v>
      </c>
      <c r="D25" s="396">
        <v>710000</v>
      </c>
      <c r="E25" s="83"/>
      <c r="F25" s="31" t="s">
        <v>542</v>
      </c>
      <c r="G25" s="28" t="s">
        <v>551</v>
      </c>
      <c r="H25" s="28" t="s">
        <v>543</v>
      </c>
      <c r="I25" s="30">
        <v>9180000</v>
      </c>
    </row>
    <row r="26" spans="1:9" ht="13.5" customHeight="1">
      <c r="A26" s="163" t="s">
        <v>97</v>
      </c>
      <c r="B26" s="32" t="s">
        <v>77</v>
      </c>
      <c r="C26" s="35" t="s">
        <v>539</v>
      </c>
      <c r="D26" s="396">
        <v>785000</v>
      </c>
      <c r="E26" s="83"/>
      <c r="F26" s="31" t="s">
        <v>542</v>
      </c>
      <c r="G26" s="28" t="s">
        <v>551</v>
      </c>
      <c r="H26" s="28" t="s">
        <v>544</v>
      </c>
      <c r="I26" s="30">
        <v>12620000</v>
      </c>
    </row>
    <row r="27" spans="1:9" ht="13.5" customHeight="1">
      <c r="A27" s="163" t="s">
        <v>98</v>
      </c>
      <c r="B27" s="32" t="s">
        <v>311</v>
      </c>
      <c r="C27" s="35" t="s">
        <v>539</v>
      </c>
      <c r="D27" s="396">
        <v>920000</v>
      </c>
      <c r="E27" s="83"/>
      <c r="F27" s="31" t="s">
        <v>542</v>
      </c>
      <c r="G27" s="28" t="s">
        <v>551</v>
      </c>
      <c r="H27" s="28" t="s">
        <v>545</v>
      </c>
      <c r="I27" s="30">
        <v>15490000</v>
      </c>
    </row>
    <row r="28" spans="1:9" ht="13.5" customHeight="1">
      <c r="A28" s="164" t="s">
        <v>98</v>
      </c>
      <c r="B28" s="37" t="s">
        <v>77</v>
      </c>
      <c r="C28" s="37" t="s">
        <v>539</v>
      </c>
      <c r="D28" s="397">
        <v>1150000</v>
      </c>
      <c r="E28" s="83"/>
      <c r="F28" s="458" t="s">
        <v>696</v>
      </c>
      <c r="G28" s="459"/>
      <c r="H28" s="459"/>
      <c r="I28" s="460"/>
    </row>
    <row r="29" spans="1:9" ht="13.5" customHeight="1">
      <c r="A29" s="442" t="s">
        <v>619</v>
      </c>
      <c r="B29" s="443"/>
      <c r="C29" s="443"/>
      <c r="D29" s="444"/>
      <c r="E29" s="83"/>
      <c r="F29" s="31" t="s">
        <v>553</v>
      </c>
      <c r="G29" s="28" t="s">
        <v>552</v>
      </c>
      <c r="H29" s="28" t="s">
        <v>450</v>
      </c>
      <c r="I29" s="30">
        <v>7470000</v>
      </c>
    </row>
    <row r="30" spans="1:9" ht="13.5" customHeight="1">
      <c r="A30" s="84" t="s">
        <v>5</v>
      </c>
      <c r="B30" s="84" t="s">
        <v>618</v>
      </c>
      <c r="C30" s="85" t="s">
        <v>115</v>
      </c>
      <c r="D30" s="84" t="s">
        <v>6</v>
      </c>
      <c r="E30" s="83"/>
      <c r="F30" s="31" t="s">
        <v>553</v>
      </c>
      <c r="G30" s="28" t="s">
        <v>552</v>
      </c>
      <c r="H30" s="28" t="s">
        <v>543</v>
      </c>
      <c r="I30" s="30">
        <v>9180000</v>
      </c>
    </row>
    <row r="31" spans="1:9" ht="13.5" customHeight="1">
      <c r="A31" s="31" t="s">
        <v>594</v>
      </c>
      <c r="B31" s="28" t="s">
        <v>614</v>
      </c>
      <c r="C31" s="28" t="s">
        <v>539</v>
      </c>
      <c r="D31" s="30">
        <v>690000</v>
      </c>
      <c r="E31" s="5"/>
      <c r="F31" s="31" t="s">
        <v>553</v>
      </c>
      <c r="G31" s="28" t="s">
        <v>552</v>
      </c>
      <c r="H31" s="28" t="s">
        <v>544</v>
      </c>
      <c r="I31" s="30">
        <v>12620000</v>
      </c>
    </row>
    <row r="32" spans="1:9" ht="13.5" customHeight="1">
      <c r="A32" s="31" t="s">
        <v>595</v>
      </c>
      <c r="B32" s="28" t="s">
        <v>614</v>
      </c>
      <c r="C32" s="28" t="s">
        <v>539</v>
      </c>
      <c r="D32" s="30">
        <v>1380000</v>
      </c>
      <c r="E32" s="5"/>
      <c r="F32" s="126" t="s">
        <v>553</v>
      </c>
      <c r="G32" s="127" t="s">
        <v>552</v>
      </c>
      <c r="H32" s="127" t="s">
        <v>545</v>
      </c>
      <c r="I32" s="53">
        <v>15490000</v>
      </c>
    </row>
    <row r="33" spans="1:9" ht="13.5" customHeight="1">
      <c r="A33" s="31" t="s">
        <v>596</v>
      </c>
      <c r="B33" s="28" t="s">
        <v>614</v>
      </c>
      <c r="C33" s="28" t="s">
        <v>539</v>
      </c>
      <c r="D33" s="30">
        <v>2070000</v>
      </c>
      <c r="F33" s="458" t="s">
        <v>697</v>
      </c>
      <c r="G33" s="459"/>
      <c r="H33" s="459"/>
      <c r="I33" s="460"/>
    </row>
    <row r="34" spans="1:9" ht="13.5" customHeight="1">
      <c r="A34" s="31" t="s">
        <v>597</v>
      </c>
      <c r="B34" s="28" t="s">
        <v>614</v>
      </c>
      <c r="C34" s="28" t="s">
        <v>539</v>
      </c>
      <c r="D34" s="30">
        <v>2750000</v>
      </c>
      <c r="E34" s="21"/>
      <c r="F34" s="27" t="s">
        <v>538</v>
      </c>
      <c r="G34" s="128" t="s">
        <v>550</v>
      </c>
      <c r="H34" s="128" t="s">
        <v>450</v>
      </c>
      <c r="I34" s="174">
        <v>6890000</v>
      </c>
    </row>
    <row r="35" spans="1:9" ht="13.5" customHeight="1">
      <c r="A35" s="31" t="s">
        <v>598</v>
      </c>
      <c r="B35" s="28" t="s">
        <v>615</v>
      </c>
      <c r="C35" s="28" t="s">
        <v>449</v>
      </c>
      <c r="D35" s="30">
        <v>750000</v>
      </c>
      <c r="E35" s="21"/>
      <c r="F35" s="31" t="s">
        <v>538</v>
      </c>
      <c r="G35" s="28" t="s">
        <v>550</v>
      </c>
      <c r="H35" s="28" t="s">
        <v>543</v>
      </c>
      <c r="I35" s="30">
        <v>9180000</v>
      </c>
    </row>
    <row r="36" spans="1:9" ht="13.5" customHeight="1">
      <c r="A36" s="31" t="s">
        <v>599</v>
      </c>
      <c r="B36" s="28" t="s">
        <v>615</v>
      </c>
      <c r="C36" s="28" t="s">
        <v>449</v>
      </c>
      <c r="D36" s="30">
        <v>1500000</v>
      </c>
      <c r="E36" s="5"/>
      <c r="F36" s="31" t="s">
        <v>538</v>
      </c>
      <c r="G36" s="28" t="s">
        <v>550</v>
      </c>
      <c r="H36" s="28" t="s">
        <v>544</v>
      </c>
      <c r="I36" s="30">
        <v>12620000</v>
      </c>
    </row>
    <row r="37" spans="1:9" ht="13.5" customHeight="1">
      <c r="A37" s="31" t="s">
        <v>600</v>
      </c>
      <c r="B37" s="28" t="s">
        <v>615</v>
      </c>
      <c r="C37" s="28" t="s">
        <v>449</v>
      </c>
      <c r="D37" s="30">
        <v>2240000</v>
      </c>
      <c r="E37" s="5"/>
      <c r="F37" s="31" t="s">
        <v>538</v>
      </c>
      <c r="G37" s="28" t="s">
        <v>550</v>
      </c>
      <c r="H37" s="28" t="s">
        <v>545</v>
      </c>
      <c r="I37" s="30">
        <v>15490000</v>
      </c>
    </row>
    <row r="38" spans="1:9" ht="13.5" customHeight="1">
      <c r="A38" s="31" t="s">
        <v>601</v>
      </c>
      <c r="B38" s="28" t="s">
        <v>615</v>
      </c>
      <c r="C38" s="28" t="s">
        <v>449</v>
      </c>
      <c r="D38" s="30">
        <v>2980000</v>
      </c>
      <c r="E38" s="19"/>
      <c r="F38" s="31" t="s">
        <v>538</v>
      </c>
      <c r="G38" s="28" t="s">
        <v>550</v>
      </c>
      <c r="H38" s="28" t="s">
        <v>546</v>
      </c>
      <c r="I38" s="30">
        <v>15600000</v>
      </c>
    </row>
    <row r="39" spans="1:9" ht="13.5" customHeight="1">
      <c r="A39" s="31" t="s">
        <v>602</v>
      </c>
      <c r="B39" s="28" t="s">
        <v>615</v>
      </c>
      <c r="C39" s="28" t="s">
        <v>450</v>
      </c>
      <c r="D39" s="30">
        <v>910000</v>
      </c>
      <c r="E39" s="5"/>
      <c r="F39" s="126" t="s">
        <v>538</v>
      </c>
      <c r="G39" s="127" t="s">
        <v>550</v>
      </c>
      <c r="H39" s="127" t="s">
        <v>547</v>
      </c>
      <c r="I39" s="53">
        <v>15800000</v>
      </c>
    </row>
    <row r="40" spans="1:9" ht="13.5" customHeight="1">
      <c r="A40" s="31" t="s">
        <v>603</v>
      </c>
      <c r="B40" s="28" t="s">
        <v>615</v>
      </c>
      <c r="C40" s="28" t="s">
        <v>450</v>
      </c>
      <c r="D40" s="30">
        <v>1840000</v>
      </c>
      <c r="E40" s="5"/>
      <c r="F40" s="431"/>
      <c r="G40" s="432"/>
      <c r="H40" s="432"/>
      <c r="I40" s="433"/>
    </row>
    <row r="41" spans="1:9" ht="13.5" customHeight="1">
      <c r="A41" s="31" t="s">
        <v>604</v>
      </c>
      <c r="B41" s="28" t="s">
        <v>615</v>
      </c>
      <c r="C41" s="28" t="s">
        <v>450</v>
      </c>
      <c r="D41" s="30">
        <v>2750000</v>
      </c>
      <c r="E41" s="5"/>
      <c r="F41" s="442" t="s">
        <v>528</v>
      </c>
      <c r="G41" s="443"/>
      <c r="H41" s="443"/>
      <c r="I41" s="444"/>
    </row>
    <row r="42" spans="1:9" ht="13.5" customHeight="1">
      <c r="A42" s="31" t="s">
        <v>605</v>
      </c>
      <c r="B42" s="28" t="s">
        <v>615</v>
      </c>
      <c r="C42" s="28" t="s">
        <v>450</v>
      </c>
      <c r="D42" s="30">
        <v>3680000</v>
      </c>
      <c r="E42" s="5"/>
      <c r="F42" s="442" t="s">
        <v>5</v>
      </c>
      <c r="G42" s="443"/>
      <c r="H42" s="444"/>
      <c r="I42" s="422" t="s">
        <v>6</v>
      </c>
    </row>
    <row r="43" spans="1:9" ht="13.5" customHeight="1">
      <c r="A43" s="31" t="s">
        <v>606</v>
      </c>
      <c r="B43" s="28" t="s">
        <v>616</v>
      </c>
      <c r="C43" s="28" t="s">
        <v>540</v>
      </c>
      <c r="D43" s="30">
        <v>1140000</v>
      </c>
      <c r="E43" s="5"/>
      <c r="F43" s="400" t="s">
        <v>529</v>
      </c>
      <c r="G43" s="401"/>
      <c r="H43" s="69"/>
      <c r="I43" s="396">
        <v>165000</v>
      </c>
    </row>
    <row r="44" spans="1:9" ht="13.5" customHeight="1">
      <c r="A44" s="31" t="s">
        <v>607</v>
      </c>
      <c r="B44" s="28" t="s">
        <v>616</v>
      </c>
      <c r="C44" s="28" t="s">
        <v>540</v>
      </c>
      <c r="D44" s="30">
        <v>2290000</v>
      </c>
      <c r="E44" s="5"/>
      <c r="F44" s="400" t="s">
        <v>530</v>
      </c>
      <c r="G44" s="402"/>
      <c r="H44" s="70"/>
      <c r="I44" s="396">
        <v>165000</v>
      </c>
    </row>
    <row r="45" spans="1:9" ht="13.5" customHeight="1">
      <c r="A45" s="31" t="s">
        <v>608</v>
      </c>
      <c r="B45" s="28" t="s">
        <v>616</v>
      </c>
      <c r="C45" s="28" t="s">
        <v>540</v>
      </c>
      <c r="D45" s="30">
        <v>3430000</v>
      </c>
      <c r="E45" s="5"/>
      <c r="F45" s="400" t="s">
        <v>531</v>
      </c>
      <c r="G45" s="402"/>
      <c r="H45" s="70"/>
      <c r="I45" s="396">
        <v>195000</v>
      </c>
    </row>
    <row r="46" spans="1:9" ht="13.5" customHeight="1">
      <c r="A46" s="31" t="s">
        <v>609</v>
      </c>
      <c r="B46" s="28" t="s">
        <v>616</v>
      </c>
      <c r="C46" s="28" t="s">
        <v>540</v>
      </c>
      <c r="D46" s="30">
        <v>4590000</v>
      </c>
      <c r="E46" s="5"/>
      <c r="F46" s="400" t="s">
        <v>532</v>
      </c>
      <c r="G46" s="403"/>
      <c r="H46" s="70"/>
      <c r="I46" s="396">
        <v>195000</v>
      </c>
    </row>
    <row r="47" spans="1:9" ht="13.5" customHeight="1">
      <c r="A47" s="31" t="s">
        <v>610</v>
      </c>
      <c r="B47" s="28" t="s">
        <v>617</v>
      </c>
      <c r="C47" s="28" t="s">
        <v>541</v>
      </c>
      <c r="D47" s="30">
        <v>1310000</v>
      </c>
      <c r="E47" s="5"/>
      <c r="F47" s="400" t="s">
        <v>533</v>
      </c>
      <c r="G47" s="403"/>
      <c r="H47" s="70"/>
      <c r="I47" s="396">
        <v>205000</v>
      </c>
    </row>
    <row r="48" spans="1:9" ht="13.5" customHeight="1">
      <c r="A48" s="31" t="s">
        <v>611</v>
      </c>
      <c r="B48" s="28" t="s">
        <v>617</v>
      </c>
      <c r="C48" s="28" t="s">
        <v>541</v>
      </c>
      <c r="D48" s="30">
        <v>2650000</v>
      </c>
      <c r="F48" s="404" t="s">
        <v>534</v>
      </c>
      <c r="G48" s="405"/>
      <c r="H48" s="68"/>
      <c r="I48" s="397">
        <v>330000</v>
      </c>
    </row>
    <row r="49" spans="1:9" ht="13.5" customHeight="1">
      <c r="A49" s="31" t="s">
        <v>612</v>
      </c>
      <c r="B49" s="28" t="s">
        <v>617</v>
      </c>
      <c r="C49" s="28" t="s">
        <v>541</v>
      </c>
      <c r="D49" s="30">
        <v>3960000</v>
      </c>
      <c r="F49" s="434"/>
      <c r="G49" s="435"/>
      <c r="H49" s="428"/>
      <c r="I49" s="436"/>
    </row>
    <row r="50" spans="1:9" ht="13.5" customHeight="1">
      <c r="A50" s="126" t="s">
        <v>613</v>
      </c>
      <c r="B50" s="127" t="s">
        <v>617</v>
      </c>
      <c r="C50" s="127" t="s">
        <v>541</v>
      </c>
      <c r="D50" s="53">
        <v>5270000</v>
      </c>
      <c r="F50" s="442" t="s">
        <v>1459</v>
      </c>
      <c r="G50" s="443"/>
      <c r="H50" s="443"/>
      <c r="I50" s="444"/>
    </row>
    <row r="51" spans="1:9" ht="13.5" customHeight="1">
      <c r="A51" s="437"/>
      <c r="B51" s="438"/>
      <c r="C51" s="438"/>
      <c r="D51" s="439"/>
      <c r="F51" s="422" t="s">
        <v>5</v>
      </c>
      <c r="G51" s="420" t="s">
        <v>1460</v>
      </c>
      <c r="H51" s="421"/>
      <c r="I51" s="422" t="s">
        <v>6</v>
      </c>
    </row>
    <row r="52" spans="1:9" ht="13.5" customHeight="1">
      <c r="A52" s="442" t="s">
        <v>89</v>
      </c>
      <c r="B52" s="443"/>
      <c r="C52" s="443"/>
      <c r="D52" s="444"/>
      <c r="F52" s="31" t="s">
        <v>1461</v>
      </c>
      <c r="G52" s="430" t="s">
        <v>1453</v>
      </c>
      <c r="H52" s="429"/>
      <c r="I52" s="30">
        <v>390000</v>
      </c>
    </row>
    <row r="53" spans="1:9" ht="13.5" customHeight="1">
      <c r="A53" s="422" t="s">
        <v>5</v>
      </c>
      <c r="B53" s="420" t="s">
        <v>4</v>
      </c>
      <c r="C53" s="421"/>
      <c r="D53" s="422" t="s">
        <v>6</v>
      </c>
      <c r="F53" s="31" t="s">
        <v>1462</v>
      </c>
      <c r="G53" s="430" t="s">
        <v>1454</v>
      </c>
      <c r="H53" s="429"/>
      <c r="I53" s="30">
        <v>420000</v>
      </c>
    </row>
    <row r="54" spans="1:9" ht="13.5" customHeight="1">
      <c r="A54" s="399" t="s">
        <v>91</v>
      </c>
      <c r="B54" s="425" t="s">
        <v>92</v>
      </c>
      <c r="C54" s="426"/>
      <c r="D54" s="396">
        <v>70000</v>
      </c>
      <c r="F54" s="31" t="s">
        <v>1463</v>
      </c>
      <c r="G54" s="430" t="s">
        <v>1455</v>
      </c>
      <c r="H54" s="429"/>
      <c r="I54" s="30">
        <v>520000</v>
      </c>
    </row>
    <row r="55" spans="1:9" ht="13.5" customHeight="1">
      <c r="A55" s="39" t="s">
        <v>93</v>
      </c>
      <c r="B55" s="423" t="s">
        <v>92</v>
      </c>
      <c r="C55" s="424"/>
      <c r="D55" s="33">
        <v>140000</v>
      </c>
      <c r="F55" s="31" t="s">
        <v>1464</v>
      </c>
      <c r="G55" s="430" t="s">
        <v>1456</v>
      </c>
      <c r="H55" s="429"/>
      <c r="I55" s="30">
        <v>660000</v>
      </c>
    </row>
    <row r="56" spans="1:9" ht="13.5" customHeight="1">
      <c r="A56" s="39" t="s">
        <v>95</v>
      </c>
      <c r="B56" s="423" t="s">
        <v>92</v>
      </c>
      <c r="C56" s="424"/>
      <c r="D56" s="33">
        <v>225000</v>
      </c>
      <c r="F56" s="31" t="s">
        <v>1465</v>
      </c>
      <c r="G56" s="430" t="s">
        <v>1457</v>
      </c>
      <c r="H56" s="429"/>
      <c r="I56" s="30">
        <v>920000</v>
      </c>
    </row>
    <row r="57" spans="1:9" ht="13.5" customHeight="1">
      <c r="A57" s="40" t="s">
        <v>96</v>
      </c>
      <c r="B57" s="454" t="s">
        <v>92</v>
      </c>
      <c r="C57" s="455"/>
      <c r="D57" s="38">
        <v>315000</v>
      </c>
      <c r="F57" s="126" t="s">
        <v>1466</v>
      </c>
      <c r="G57" s="130" t="s">
        <v>1458</v>
      </c>
      <c r="H57" s="427"/>
      <c r="I57" s="53">
        <v>1120000</v>
      </c>
    </row>
    <row r="58" spans="1:9" ht="13.5" customHeight="1">
      <c r="A58" s="99" t="s">
        <v>3</v>
      </c>
    </row>
    <row r="60" spans="1:9" ht="14">
      <c r="A60" s="99"/>
    </row>
  </sheetData>
  <sheetProtection password="CF5D" sheet="1" objects="1" scenarios="1" formatCells="0" formatColumns="0" formatRows="0" insertColumns="0" insertRows="0" insertHyperlinks="0" deleteColumns="0" deleteRows="0" sort="0" autoFilter="0" pivotTables="0"/>
  <mergeCells count="12">
    <mergeCell ref="B57:C57"/>
    <mergeCell ref="A3:D3"/>
    <mergeCell ref="F3:I3"/>
    <mergeCell ref="F50:I50"/>
    <mergeCell ref="F18:I18"/>
    <mergeCell ref="F23:I23"/>
    <mergeCell ref="A52:D52"/>
    <mergeCell ref="F42:H42"/>
    <mergeCell ref="F41:I41"/>
    <mergeCell ref="A29:D29"/>
    <mergeCell ref="F33:I33"/>
    <mergeCell ref="F28:I28"/>
  </mergeCells>
  <phoneticPr fontId="0" type="noConversion"/>
  <pageMargins left="0.15" right="0.15" top="0.25" bottom="0.25" header="0.5" footer="0.25"/>
  <pageSetup paperSize="9" scale="95" orientation="portrait" horizontalDpi="300" verticalDpi="300" r:id="rId1"/>
  <headerFooter alignWithMargins="0">
    <oddFooter>&amp;R---Trang 2 (&amp;A)---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53"/>
  <sheetViews>
    <sheetView topLeftCell="A7" zoomScaleNormal="100" zoomScaleSheetLayoutView="100" workbookViewId="0"/>
  </sheetViews>
  <sheetFormatPr defaultColWidth="9.09765625" defaultRowHeight="11.5"/>
  <cols>
    <col min="1" max="1" width="15.8984375" style="1" customWidth="1"/>
    <col min="2" max="2" width="23" style="1" customWidth="1"/>
    <col min="3" max="3" width="6.3984375" style="1" customWidth="1"/>
    <col min="4" max="4" width="12.09765625" style="1" customWidth="1"/>
    <col min="5" max="5" width="1.59765625" style="1" customWidth="1"/>
    <col min="6" max="6" width="16" style="1" customWidth="1"/>
    <col min="7" max="7" width="19.3984375" style="1" customWidth="1"/>
    <col min="8" max="8" width="9.296875" style="1" customWidth="1"/>
    <col min="9" max="9" width="11" style="1" customWidth="1"/>
    <col min="10" max="16384" width="9.09765625" style="1"/>
  </cols>
  <sheetData>
    <row r="1" spans="1:10" ht="25">
      <c r="A1" s="3"/>
      <c r="B1" s="3"/>
      <c r="C1" s="3"/>
      <c r="D1" s="2" t="s">
        <v>806</v>
      </c>
      <c r="E1" s="3"/>
      <c r="F1" s="3"/>
      <c r="G1" s="3"/>
      <c r="H1" s="3"/>
      <c r="I1" s="3"/>
      <c r="J1" s="3"/>
    </row>
    <row r="2" spans="1:10" ht="17.25" customHeight="1">
      <c r="A2" s="117"/>
      <c r="B2" s="118"/>
      <c r="C2" s="118"/>
      <c r="D2" s="116" t="s">
        <v>1407</v>
      </c>
      <c r="E2" s="118"/>
      <c r="F2" s="118"/>
      <c r="G2" s="118"/>
      <c r="H2" s="118"/>
      <c r="I2" s="118"/>
      <c r="J2" s="4"/>
    </row>
    <row r="3" spans="1:10" ht="6" customHeight="1">
      <c r="A3" s="60"/>
      <c r="B3" s="61"/>
      <c r="C3" s="61"/>
      <c r="D3" s="61"/>
      <c r="E3" s="61"/>
      <c r="F3" s="61"/>
      <c r="G3" s="61"/>
      <c r="H3" s="61"/>
      <c r="I3" s="61"/>
      <c r="J3" s="4"/>
    </row>
    <row r="4" spans="1:10" ht="15" customHeight="1">
      <c r="A4" s="458" t="s">
        <v>374</v>
      </c>
      <c r="B4" s="459"/>
      <c r="C4" s="459"/>
      <c r="D4" s="460"/>
      <c r="E4" s="5"/>
      <c r="F4" s="458" t="s">
        <v>2</v>
      </c>
      <c r="G4" s="459"/>
      <c r="H4" s="459"/>
      <c r="I4" s="460"/>
    </row>
    <row r="5" spans="1:10" ht="15" customHeight="1">
      <c r="A5" s="6" t="s">
        <v>5</v>
      </c>
      <c r="B5" s="458" t="s">
        <v>4</v>
      </c>
      <c r="C5" s="460"/>
      <c r="D5" s="6" t="s">
        <v>6</v>
      </c>
      <c r="E5" s="5"/>
      <c r="F5" s="6" t="s">
        <v>5</v>
      </c>
      <c r="G5" s="458" t="s">
        <v>4</v>
      </c>
      <c r="H5" s="460"/>
      <c r="I5" s="6" t="s">
        <v>6</v>
      </c>
    </row>
    <row r="6" spans="1:10" ht="15" customHeight="1">
      <c r="A6" s="77" t="s">
        <v>1411</v>
      </c>
      <c r="B6" s="456" t="s">
        <v>153</v>
      </c>
      <c r="C6" s="457"/>
      <c r="D6" s="406">
        <v>250000</v>
      </c>
      <c r="E6" s="83"/>
      <c r="F6" s="407" t="s">
        <v>1412</v>
      </c>
      <c r="G6" s="456" t="s">
        <v>170</v>
      </c>
      <c r="H6" s="457"/>
      <c r="I6" s="396">
        <v>248000</v>
      </c>
    </row>
    <row r="7" spans="1:10" ht="15" customHeight="1">
      <c r="A7" s="79" t="s">
        <v>1413</v>
      </c>
      <c r="B7" s="446" t="s">
        <v>154</v>
      </c>
      <c r="C7" s="447"/>
      <c r="D7" s="396">
        <v>270000</v>
      </c>
      <c r="E7" s="83"/>
      <c r="F7" s="407" t="s">
        <v>1414</v>
      </c>
      <c r="G7" s="446" t="s">
        <v>268</v>
      </c>
      <c r="H7" s="447"/>
      <c r="I7" s="396">
        <v>280000</v>
      </c>
    </row>
    <row r="8" spans="1:10" ht="15" customHeight="1">
      <c r="A8" s="79" t="s">
        <v>1415</v>
      </c>
      <c r="B8" s="446" t="s">
        <v>155</v>
      </c>
      <c r="C8" s="447"/>
      <c r="D8" s="396">
        <v>280000</v>
      </c>
      <c r="E8" s="83"/>
      <c r="F8" s="407" t="s">
        <v>1414</v>
      </c>
      <c r="G8" s="446" t="s">
        <v>269</v>
      </c>
      <c r="H8" s="447"/>
      <c r="I8" s="396">
        <v>295000</v>
      </c>
    </row>
    <row r="9" spans="1:10" ht="15" customHeight="1">
      <c r="A9" s="80" t="s">
        <v>1416</v>
      </c>
      <c r="B9" s="454" t="s">
        <v>156</v>
      </c>
      <c r="C9" s="455"/>
      <c r="D9" s="397">
        <v>435000</v>
      </c>
      <c r="E9" s="83"/>
      <c r="F9" s="407" t="s">
        <v>1417</v>
      </c>
      <c r="G9" s="446" t="s">
        <v>364</v>
      </c>
      <c r="H9" s="447"/>
      <c r="I9" s="396">
        <v>635000</v>
      </c>
    </row>
    <row r="10" spans="1:10" ht="15" customHeight="1">
      <c r="A10" s="408" t="s">
        <v>1418</v>
      </c>
      <c r="B10" s="465" t="s">
        <v>25</v>
      </c>
      <c r="C10" s="466"/>
      <c r="D10" s="406">
        <v>280000</v>
      </c>
      <c r="E10" s="72"/>
      <c r="F10" s="407" t="s">
        <v>1419</v>
      </c>
      <c r="G10" s="446" t="s">
        <v>254</v>
      </c>
      <c r="H10" s="447"/>
      <c r="I10" s="396">
        <v>915000</v>
      </c>
    </row>
    <row r="11" spans="1:10" ht="15" customHeight="1">
      <c r="A11" s="79" t="s">
        <v>1420</v>
      </c>
      <c r="B11" s="446" t="s">
        <v>26</v>
      </c>
      <c r="C11" s="447"/>
      <c r="D11" s="396">
        <v>315000</v>
      </c>
      <c r="E11" s="72"/>
      <c r="F11" s="407" t="s">
        <v>1421</v>
      </c>
      <c r="G11" s="446" t="s">
        <v>252</v>
      </c>
      <c r="H11" s="447"/>
      <c r="I11" s="396">
        <v>1380000</v>
      </c>
    </row>
    <row r="12" spans="1:10" ht="15" customHeight="1">
      <c r="A12" s="79" t="s">
        <v>1422</v>
      </c>
      <c r="B12" s="446" t="s">
        <v>27</v>
      </c>
      <c r="C12" s="447"/>
      <c r="D12" s="396">
        <v>455000</v>
      </c>
      <c r="E12" s="72"/>
      <c r="F12" s="407" t="s">
        <v>1423</v>
      </c>
      <c r="G12" s="477" t="s">
        <v>318</v>
      </c>
      <c r="H12" s="478"/>
      <c r="I12" s="396">
        <v>2450000</v>
      </c>
    </row>
    <row r="13" spans="1:10" ht="15" customHeight="1">
      <c r="A13" s="79" t="s">
        <v>1424</v>
      </c>
      <c r="B13" s="446" t="s">
        <v>28</v>
      </c>
      <c r="C13" s="447"/>
      <c r="D13" s="396">
        <v>560000</v>
      </c>
      <c r="E13" s="72"/>
      <c r="F13" s="407" t="s">
        <v>1425</v>
      </c>
      <c r="G13" s="446" t="s">
        <v>167</v>
      </c>
      <c r="H13" s="447"/>
      <c r="I13" s="396">
        <v>3580000</v>
      </c>
    </row>
    <row r="14" spans="1:10" ht="15" customHeight="1">
      <c r="A14" s="79" t="s">
        <v>1426</v>
      </c>
      <c r="B14" s="446" t="s">
        <v>29</v>
      </c>
      <c r="C14" s="447"/>
      <c r="D14" s="396">
        <v>820000</v>
      </c>
      <c r="E14" s="72"/>
      <c r="F14" s="49" t="s">
        <v>1427</v>
      </c>
      <c r="G14" s="454" t="s">
        <v>307</v>
      </c>
      <c r="H14" s="455"/>
      <c r="I14" s="396">
        <v>6580000</v>
      </c>
    </row>
    <row r="15" spans="1:10" ht="15" customHeight="1">
      <c r="A15" s="80" t="s">
        <v>1428</v>
      </c>
      <c r="B15" s="454" t="s">
        <v>30</v>
      </c>
      <c r="C15" s="455"/>
      <c r="D15" s="397">
        <v>970000</v>
      </c>
      <c r="E15" s="72"/>
      <c r="F15" s="442" t="s">
        <v>620</v>
      </c>
      <c r="G15" s="443"/>
      <c r="H15" s="443"/>
      <c r="I15" s="444"/>
    </row>
    <row r="16" spans="1:10" ht="15" customHeight="1">
      <c r="A16" s="408" t="s">
        <v>1429</v>
      </c>
      <c r="B16" s="465" t="s">
        <v>31</v>
      </c>
      <c r="C16" s="466"/>
      <c r="D16" s="398">
        <v>1160000</v>
      </c>
      <c r="E16" s="72"/>
      <c r="F16" s="407" t="s">
        <v>419</v>
      </c>
      <c r="G16" s="446" t="s">
        <v>418</v>
      </c>
      <c r="H16" s="447"/>
      <c r="I16" s="396">
        <v>680000</v>
      </c>
    </row>
    <row r="17" spans="1:9" ht="15" customHeight="1">
      <c r="A17" s="80" t="s">
        <v>1430</v>
      </c>
      <c r="B17" s="454" t="s">
        <v>32</v>
      </c>
      <c r="C17" s="455"/>
      <c r="D17" s="397">
        <v>1320000</v>
      </c>
      <c r="E17" s="72"/>
      <c r="F17" s="407" t="s">
        <v>420</v>
      </c>
      <c r="G17" s="446" t="s">
        <v>418</v>
      </c>
      <c r="H17" s="447"/>
      <c r="I17" s="396">
        <v>980000</v>
      </c>
    </row>
    <row r="18" spans="1:9" ht="15" customHeight="1">
      <c r="A18" s="408" t="s">
        <v>1431</v>
      </c>
      <c r="B18" s="465" t="s">
        <v>33</v>
      </c>
      <c r="C18" s="466"/>
      <c r="D18" s="398">
        <v>1500000</v>
      </c>
      <c r="E18" s="72"/>
      <c r="F18" s="407" t="s">
        <v>421</v>
      </c>
      <c r="G18" s="446" t="s">
        <v>422</v>
      </c>
      <c r="H18" s="447"/>
      <c r="I18" s="396">
        <v>710000</v>
      </c>
    </row>
    <row r="19" spans="1:9" ht="15" customHeight="1">
      <c r="A19" s="79" t="s">
        <v>1432</v>
      </c>
      <c r="B19" s="446" t="s">
        <v>34</v>
      </c>
      <c r="C19" s="447"/>
      <c r="D19" s="396">
        <v>1830000</v>
      </c>
      <c r="E19" s="72"/>
      <c r="F19" s="49" t="s">
        <v>423</v>
      </c>
      <c r="G19" s="454" t="s">
        <v>422</v>
      </c>
      <c r="H19" s="455"/>
      <c r="I19" s="396">
        <v>1000000</v>
      </c>
    </row>
    <row r="20" spans="1:9" ht="15" customHeight="1">
      <c r="A20" s="80" t="s">
        <v>1433</v>
      </c>
      <c r="B20" s="454" t="s">
        <v>35</v>
      </c>
      <c r="C20" s="455"/>
      <c r="D20" s="397">
        <v>2400000</v>
      </c>
      <c r="E20" s="72"/>
      <c r="F20" s="409" t="s">
        <v>1434</v>
      </c>
      <c r="G20" s="410"/>
      <c r="H20" s="410"/>
      <c r="I20" s="411"/>
    </row>
    <row r="21" spans="1:9" ht="15" customHeight="1">
      <c r="A21" s="408" t="s">
        <v>1435</v>
      </c>
      <c r="B21" s="465" t="s">
        <v>157</v>
      </c>
      <c r="C21" s="466"/>
      <c r="D21" s="398">
        <v>2900000</v>
      </c>
      <c r="E21" s="72"/>
      <c r="F21" s="412" t="s">
        <v>172</v>
      </c>
      <c r="G21" s="410"/>
      <c r="H21" s="410"/>
      <c r="I21" s="411"/>
    </row>
    <row r="22" spans="1:9" ht="15" customHeight="1">
      <c r="A22" s="80" t="s">
        <v>1436</v>
      </c>
      <c r="B22" s="454" t="s">
        <v>36</v>
      </c>
      <c r="C22" s="455"/>
      <c r="D22" s="397">
        <v>3700000</v>
      </c>
      <c r="E22" s="72"/>
      <c r="F22" s="412" t="s">
        <v>171</v>
      </c>
      <c r="G22" s="410"/>
      <c r="H22" s="410"/>
      <c r="I22" s="411"/>
    </row>
    <row r="23" spans="1:9" ht="15" customHeight="1">
      <c r="A23" s="408" t="s">
        <v>1437</v>
      </c>
      <c r="B23" s="465" t="s">
        <v>158</v>
      </c>
      <c r="C23" s="466"/>
      <c r="D23" s="398">
        <v>4800000</v>
      </c>
      <c r="E23" s="72"/>
      <c r="F23" s="409" t="s">
        <v>1438</v>
      </c>
      <c r="G23" s="410"/>
      <c r="H23" s="410"/>
      <c r="I23" s="411"/>
    </row>
    <row r="24" spans="1:9" ht="15" customHeight="1">
      <c r="A24" s="80" t="s">
        <v>1439</v>
      </c>
      <c r="B24" s="454" t="s">
        <v>159</v>
      </c>
      <c r="C24" s="455"/>
      <c r="D24" s="397">
        <v>5600000</v>
      </c>
      <c r="E24" s="72"/>
      <c r="F24" s="412" t="s">
        <v>309</v>
      </c>
      <c r="G24" s="410"/>
      <c r="H24" s="410"/>
      <c r="I24" s="411"/>
    </row>
    <row r="25" spans="1:9" ht="15" customHeight="1">
      <c r="A25" s="408" t="s">
        <v>1440</v>
      </c>
      <c r="B25" s="465" t="s">
        <v>160</v>
      </c>
      <c r="C25" s="466"/>
      <c r="D25" s="398">
        <v>7700000</v>
      </c>
      <c r="E25" s="72"/>
      <c r="F25" s="412" t="s">
        <v>308</v>
      </c>
      <c r="G25" s="410"/>
      <c r="H25" s="410"/>
      <c r="I25" s="411"/>
    </row>
    <row r="26" spans="1:9" ht="15" customHeight="1">
      <c r="A26" s="79" t="s">
        <v>1441</v>
      </c>
      <c r="B26" s="446" t="s">
        <v>161</v>
      </c>
      <c r="C26" s="447"/>
      <c r="D26" s="396">
        <v>8400000</v>
      </c>
      <c r="E26" s="72"/>
      <c r="F26" s="409" t="s">
        <v>1442</v>
      </c>
      <c r="G26" s="410"/>
      <c r="H26" s="410"/>
      <c r="I26" s="411"/>
    </row>
    <row r="27" spans="1:9" ht="15" customHeight="1">
      <c r="A27" s="80" t="s">
        <v>1443</v>
      </c>
      <c r="B27" s="454" t="s">
        <v>37</v>
      </c>
      <c r="C27" s="455"/>
      <c r="D27" s="397">
        <v>9550000</v>
      </c>
      <c r="E27" s="72"/>
      <c r="F27" s="409" t="s">
        <v>1444</v>
      </c>
      <c r="G27" s="413"/>
      <c r="H27" s="413"/>
      <c r="I27" s="414"/>
    </row>
    <row r="28" spans="1:9" ht="15" customHeight="1">
      <c r="A28" s="408" t="s">
        <v>1445</v>
      </c>
      <c r="B28" s="465" t="s">
        <v>162</v>
      </c>
      <c r="C28" s="466"/>
      <c r="D28" s="398">
        <v>19000000</v>
      </c>
      <c r="E28" s="72"/>
      <c r="F28" s="409" t="s">
        <v>1446</v>
      </c>
      <c r="G28" s="410"/>
      <c r="H28" s="410"/>
      <c r="I28" s="411"/>
    </row>
    <row r="29" spans="1:9" ht="15" customHeight="1">
      <c r="A29" s="79" t="s">
        <v>1447</v>
      </c>
      <c r="B29" s="446" t="s">
        <v>38</v>
      </c>
      <c r="C29" s="447"/>
      <c r="D29" s="396">
        <v>20000000</v>
      </c>
      <c r="E29" s="72"/>
      <c r="F29" s="409" t="s">
        <v>1448</v>
      </c>
      <c r="G29" s="410"/>
      <c r="H29" s="410"/>
      <c r="I29" s="411"/>
    </row>
    <row r="30" spans="1:9" ht="15" customHeight="1">
      <c r="A30" s="79" t="s">
        <v>1449</v>
      </c>
      <c r="B30" s="446" t="s">
        <v>39</v>
      </c>
      <c r="C30" s="447"/>
      <c r="D30" s="397">
        <v>25500000</v>
      </c>
      <c r="E30" s="72"/>
      <c r="F30" s="409" t="s">
        <v>1450</v>
      </c>
      <c r="G30" s="410"/>
      <c r="H30" s="410"/>
      <c r="I30" s="411"/>
    </row>
    <row r="31" spans="1:9" ht="15" customHeight="1">
      <c r="A31" s="443"/>
      <c r="B31" s="443"/>
      <c r="C31" s="443"/>
      <c r="D31" s="443"/>
      <c r="E31" s="72"/>
      <c r="F31" s="409" t="s">
        <v>1451</v>
      </c>
      <c r="G31" s="410"/>
      <c r="H31" s="410"/>
      <c r="I31" s="411"/>
    </row>
    <row r="32" spans="1:9" ht="15" customHeight="1">
      <c r="A32" s="442" t="s">
        <v>253</v>
      </c>
      <c r="B32" s="443"/>
      <c r="C32" s="443"/>
      <c r="D32" s="444"/>
      <c r="E32" s="72"/>
      <c r="F32" s="157" t="s">
        <v>448</v>
      </c>
      <c r="G32" s="410"/>
      <c r="H32" s="410"/>
      <c r="I32" s="411"/>
    </row>
    <row r="33" spans="1:9" ht="15" customHeight="1">
      <c r="A33" s="71" t="s">
        <v>42</v>
      </c>
      <c r="B33" s="456" t="s">
        <v>237</v>
      </c>
      <c r="C33" s="457"/>
      <c r="D33" s="36">
        <v>346000</v>
      </c>
      <c r="E33" s="72"/>
      <c r="F33" s="442" t="s">
        <v>49</v>
      </c>
      <c r="G33" s="443"/>
      <c r="H33" s="443"/>
      <c r="I33" s="444"/>
    </row>
    <row r="34" spans="1:9" ht="15" customHeight="1">
      <c r="A34" s="39" t="s">
        <v>43</v>
      </c>
      <c r="B34" s="467" t="s">
        <v>732</v>
      </c>
      <c r="C34" s="468"/>
      <c r="D34" s="33">
        <v>430000</v>
      </c>
      <c r="E34" s="72"/>
      <c r="F34" s="71" t="s">
        <v>283</v>
      </c>
      <c r="G34" s="78"/>
      <c r="H34" s="69"/>
      <c r="I34" s="36">
        <v>138000</v>
      </c>
    </row>
    <row r="35" spans="1:9" ht="15" customHeight="1">
      <c r="A35" s="39" t="s">
        <v>731</v>
      </c>
      <c r="B35" s="467" t="s">
        <v>733</v>
      </c>
      <c r="C35" s="468"/>
      <c r="D35" s="33">
        <v>440000</v>
      </c>
      <c r="E35" s="72"/>
      <c r="F35" s="71" t="s">
        <v>284</v>
      </c>
      <c r="G35" s="73"/>
      <c r="H35" s="70"/>
      <c r="I35" s="36">
        <v>138000</v>
      </c>
    </row>
    <row r="36" spans="1:9" ht="15" customHeight="1">
      <c r="A36" s="442" t="s">
        <v>40</v>
      </c>
      <c r="B36" s="443"/>
      <c r="C36" s="443"/>
      <c r="D36" s="444"/>
      <c r="E36" s="72"/>
      <c r="F36" s="71" t="s">
        <v>285</v>
      </c>
      <c r="G36" s="73"/>
      <c r="H36" s="70"/>
      <c r="I36" s="36">
        <v>196000</v>
      </c>
    </row>
    <row r="37" spans="1:9" ht="15" customHeight="1">
      <c r="A37" s="74" t="s">
        <v>199</v>
      </c>
      <c r="B37" s="475" t="s">
        <v>238</v>
      </c>
      <c r="C37" s="476"/>
      <c r="D37" s="36">
        <v>75000</v>
      </c>
      <c r="E37" s="72"/>
      <c r="F37" s="71" t="s">
        <v>286</v>
      </c>
      <c r="G37" s="73"/>
      <c r="H37" s="70"/>
      <c r="I37" s="36">
        <v>235000</v>
      </c>
    </row>
    <row r="38" spans="1:9" ht="15" customHeight="1">
      <c r="A38" s="56" t="s">
        <v>362</v>
      </c>
      <c r="B38" s="463" t="s">
        <v>238</v>
      </c>
      <c r="C38" s="464"/>
      <c r="D38" s="36">
        <v>75000</v>
      </c>
      <c r="E38" s="72"/>
      <c r="F38" s="39" t="s">
        <v>287</v>
      </c>
      <c r="G38" s="73"/>
      <c r="H38" s="70"/>
      <c r="I38" s="36">
        <v>1150000</v>
      </c>
    </row>
    <row r="39" spans="1:9" ht="15" customHeight="1">
      <c r="A39" s="56" t="s">
        <v>363</v>
      </c>
      <c r="B39" s="463" t="s">
        <v>239</v>
      </c>
      <c r="C39" s="464"/>
      <c r="D39" s="36">
        <v>130000</v>
      </c>
      <c r="E39" s="72"/>
      <c r="F39" s="39" t="s">
        <v>288</v>
      </c>
      <c r="G39" s="73"/>
      <c r="H39" s="70"/>
      <c r="I39" s="36">
        <v>1480000</v>
      </c>
    </row>
    <row r="40" spans="1:9" ht="15" customHeight="1">
      <c r="A40" s="76" t="s">
        <v>200</v>
      </c>
      <c r="B40" s="471" t="s">
        <v>408</v>
      </c>
      <c r="C40" s="472"/>
      <c r="D40" s="38">
        <v>190000</v>
      </c>
      <c r="E40" s="72"/>
      <c r="F40" s="39" t="s">
        <v>289</v>
      </c>
      <c r="G40" s="73"/>
      <c r="H40" s="70"/>
      <c r="I40" s="36">
        <v>2620000</v>
      </c>
    </row>
    <row r="41" spans="1:9" ht="15" customHeight="1">
      <c r="A41" s="442" t="s">
        <v>319</v>
      </c>
      <c r="B41" s="443"/>
      <c r="C41" s="443"/>
      <c r="D41" s="444"/>
      <c r="E41" s="72"/>
      <c r="F41" s="40" t="s">
        <v>290</v>
      </c>
      <c r="G41" s="75"/>
      <c r="H41" s="68"/>
      <c r="I41" s="38">
        <v>3520000</v>
      </c>
    </row>
    <row r="42" spans="1:9" ht="15" customHeight="1">
      <c r="A42" s="74" t="s">
        <v>163</v>
      </c>
      <c r="B42" s="473" t="s">
        <v>164</v>
      </c>
      <c r="C42" s="474"/>
      <c r="D42" s="50">
        <v>165000</v>
      </c>
      <c r="E42" s="72"/>
      <c r="F42" s="442" t="s">
        <v>265</v>
      </c>
      <c r="G42" s="443"/>
      <c r="H42" s="443"/>
      <c r="I42" s="444"/>
    </row>
    <row r="43" spans="1:9" ht="15" customHeight="1">
      <c r="A43" s="56" t="s">
        <v>1</v>
      </c>
      <c r="B43" s="461" t="s">
        <v>166</v>
      </c>
      <c r="C43" s="462"/>
      <c r="D43" s="36">
        <v>660000</v>
      </c>
      <c r="E43" s="72"/>
      <c r="F43" s="77" t="s">
        <v>240</v>
      </c>
      <c r="G43" s="78"/>
      <c r="H43" s="69"/>
      <c r="I43" s="51">
        <v>200000</v>
      </c>
    </row>
    <row r="44" spans="1:9" ht="15" customHeight="1">
      <c r="A44" s="76" t="s">
        <v>46</v>
      </c>
      <c r="B44" s="469" t="s">
        <v>165</v>
      </c>
      <c r="C44" s="470"/>
      <c r="D44" s="38">
        <v>9800000</v>
      </c>
      <c r="E44" s="72"/>
      <c r="F44" s="79" t="s">
        <v>241</v>
      </c>
      <c r="G44" s="73"/>
      <c r="H44" s="70"/>
      <c r="I44" s="36">
        <v>200000</v>
      </c>
    </row>
    <row r="45" spans="1:9" ht="15" customHeight="1">
      <c r="A45" s="72"/>
      <c r="B45" s="72"/>
      <c r="C45" s="72"/>
      <c r="D45" s="72"/>
      <c r="E45" s="72"/>
      <c r="F45" s="79" t="s">
        <v>242</v>
      </c>
      <c r="G45" s="73"/>
      <c r="H45" s="70"/>
      <c r="I45" s="36">
        <v>220000</v>
      </c>
    </row>
    <row r="46" spans="1:9" ht="15" customHeight="1">
      <c r="A46" s="442" t="s">
        <v>326</v>
      </c>
      <c r="B46" s="443"/>
      <c r="C46" s="443"/>
      <c r="D46" s="444"/>
      <c r="E46" s="72"/>
      <c r="F46" s="79" t="s">
        <v>243</v>
      </c>
      <c r="G46" s="73"/>
      <c r="H46" s="70"/>
      <c r="I46" s="36">
        <v>260000</v>
      </c>
    </row>
    <row r="47" spans="1:9" ht="15" customHeight="1">
      <c r="A47" s="41" t="s">
        <v>333</v>
      </c>
      <c r="B47" s="456" t="s">
        <v>327</v>
      </c>
      <c r="C47" s="457"/>
      <c r="D47" s="396">
        <v>378000</v>
      </c>
      <c r="E47" s="72"/>
      <c r="F47" s="80" t="s">
        <v>244</v>
      </c>
      <c r="G47" s="75"/>
      <c r="H47" s="68"/>
      <c r="I47" s="38">
        <v>510000</v>
      </c>
    </row>
    <row r="48" spans="1:9" ht="15" customHeight="1">
      <c r="A48" s="41" t="s">
        <v>334</v>
      </c>
      <c r="B48" s="446" t="s">
        <v>328</v>
      </c>
      <c r="C48" s="447"/>
      <c r="D48" s="396">
        <v>452000</v>
      </c>
      <c r="E48" s="72"/>
      <c r="F48" s="442" t="s">
        <v>341</v>
      </c>
      <c r="G48" s="443"/>
      <c r="H48" s="443"/>
      <c r="I48" s="444"/>
    </row>
    <row r="49" spans="1:9" ht="15" customHeight="1">
      <c r="A49" s="41" t="s">
        <v>335</v>
      </c>
      <c r="B49" s="446" t="s">
        <v>329</v>
      </c>
      <c r="C49" s="447"/>
      <c r="D49" s="396">
        <v>525000</v>
      </c>
      <c r="E49" s="72"/>
      <c r="F49" s="81" t="s">
        <v>322</v>
      </c>
      <c r="G49" s="82" t="s">
        <v>337</v>
      </c>
      <c r="H49" s="70"/>
      <c r="I49" s="133">
        <v>550000</v>
      </c>
    </row>
    <row r="50" spans="1:9" ht="15" customHeight="1">
      <c r="A50" s="41" t="s">
        <v>333</v>
      </c>
      <c r="B50" s="446" t="s">
        <v>330</v>
      </c>
      <c r="C50" s="447"/>
      <c r="D50" s="396">
        <v>415000</v>
      </c>
      <c r="E50" s="72"/>
      <c r="F50" s="81" t="s">
        <v>323</v>
      </c>
      <c r="G50" s="82" t="s">
        <v>338</v>
      </c>
      <c r="H50" s="70"/>
      <c r="I50" s="133">
        <v>750000</v>
      </c>
    </row>
    <row r="51" spans="1:9" ht="15" customHeight="1">
      <c r="A51" s="41" t="s">
        <v>334</v>
      </c>
      <c r="B51" s="446" t="s">
        <v>331</v>
      </c>
      <c r="C51" s="447"/>
      <c r="D51" s="396">
        <v>488000</v>
      </c>
      <c r="E51" s="72"/>
      <c r="F51" s="81" t="s">
        <v>324</v>
      </c>
      <c r="G51" s="82" t="s">
        <v>339</v>
      </c>
      <c r="H51" s="70"/>
      <c r="I51" s="133">
        <v>970000</v>
      </c>
    </row>
    <row r="52" spans="1:9" ht="15" customHeight="1">
      <c r="A52" s="49" t="s">
        <v>335</v>
      </c>
      <c r="B52" s="454" t="s">
        <v>332</v>
      </c>
      <c r="C52" s="455"/>
      <c r="D52" s="396">
        <v>567000</v>
      </c>
      <c r="E52" s="72"/>
      <c r="F52" s="89" t="s">
        <v>325</v>
      </c>
      <c r="G52" s="134" t="s">
        <v>340</v>
      </c>
      <c r="H52" s="68"/>
      <c r="I52" s="135">
        <v>1020000</v>
      </c>
    </row>
    <row r="53" spans="1:9" ht="18.75" customHeight="1">
      <c r="A53" s="99" t="s">
        <v>3</v>
      </c>
      <c r="B53" s="415"/>
      <c r="C53" s="410"/>
      <c r="D53" s="411"/>
      <c r="E53" s="72"/>
      <c r="F53" s="94"/>
      <c r="G53" s="94"/>
      <c r="H53" s="94"/>
      <c r="I53" s="94"/>
    </row>
  </sheetData>
  <sheetProtection password="CF5D" sheet="1" objects="1" scenarios="1" formatCells="0" formatColumns="0" formatRows="0" insertColumns="0" insertRows="0" insertHyperlinks="0" deleteColumns="0" deleteRows="0" sort="0" autoFilter="0" pivotTables="0"/>
  <mergeCells count="67">
    <mergeCell ref="F4:I4"/>
    <mergeCell ref="G6:H6"/>
    <mergeCell ref="B5:C5"/>
    <mergeCell ref="G5:H5"/>
    <mergeCell ref="A4:D4"/>
    <mergeCell ref="B6:C6"/>
    <mergeCell ref="B25:C25"/>
    <mergeCell ref="B22:C22"/>
    <mergeCell ref="B20:C20"/>
    <mergeCell ref="G7:H7"/>
    <mergeCell ref="G9:H9"/>
    <mergeCell ref="G12:H12"/>
    <mergeCell ref="B17:C17"/>
    <mergeCell ref="B18:C18"/>
    <mergeCell ref="B8:C8"/>
    <mergeCell ref="G8:H8"/>
    <mergeCell ref="B9:C9"/>
    <mergeCell ref="B7:C7"/>
    <mergeCell ref="B13:C13"/>
    <mergeCell ref="B11:C11"/>
    <mergeCell ref="B12:C12"/>
    <mergeCell ref="B10:C10"/>
    <mergeCell ref="G13:H13"/>
    <mergeCell ref="G10:H10"/>
    <mergeCell ref="G11:H11"/>
    <mergeCell ref="B23:C23"/>
    <mergeCell ref="B14:C14"/>
    <mergeCell ref="B15:C15"/>
    <mergeCell ref="G14:H14"/>
    <mergeCell ref="F15:I15"/>
    <mergeCell ref="B16:C16"/>
    <mergeCell ref="G16:H16"/>
    <mergeCell ref="G17:H17"/>
    <mergeCell ref="G18:H18"/>
    <mergeCell ref="B44:C44"/>
    <mergeCell ref="B29:C29"/>
    <mergeCell ref="B40:C40"/>
    <mergeCell ref="A32:D32"/>
    <mergeCell ref="F33:I33"/>
    <mergeCell ref="B42:C42"/>
    <mergeCell ref="A41:D41"/>
    <mergeCell ref="B39:C39"/>
    <mergeCell ref="A36:D36"/>
    <mergeCell ref="B37:C37"/>
    <mergeCell ref="F48:I48"/>
    <mergeCell ref="G19:H19"/>
    <mergeCell ref="B43:C43"/>
    <mergeCell ref="B38:C38"/>
    <mergeCell ref="B27:C27"/>
    <mergeCell ref="B28:C28"/>
    <mergeCell ref="B19:C19"/>
    <mergeCell ref="B21:C21"/>
    <mergeCell ref="B34:C34"/>
    <mergeCell ref="B35:C35"/>
    <mergeCell ref="B26:C26"/>
    <mergeCell ref="B24:C24"/>
    <mergeCell ref="F42:I42"/>
    <mergeCell ref="B33:C33"/>
    <mergeCell ref="B30:C30"/>
    <mergeCell ref="A31:D31"/>
    <mergeCell ref="B52:C52"/>
    <mergeCell ref="A46:D46"/>
    <mergeCell ref="B47:C47"/>
    <mergeCell ref="B48:C48"/>
    <mergeCell ref="B49:C49"/>
    <mergeCell ref="B50:C50"/>
    <mergeCell ref="B51:C51"/>
  </mergeCells>
  <phoneticPr fontId="0" type="noConversion"/>
  <pageMargins left="0.15" right="0.15" top="0.25" bottom="0.25" header="0.5" footer="0.25"/>
  <pageSetup paperSize="9" scale="95" orientation="portrait" horizontalDpi="300" verticalDpi="300" r:id="rId1"/>
  <headerFooter alignWithMargins="0">
    <oddFooter>&amp;R---Trang 3 (&amp;A)---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39"/>
  <sheetViews>
    <sheetView zoomScaleNormal="100" zoomScaleSheetLayoutView="100" workbookViewId="0"/>
  </sheetViews>
  <sheetFormatPr defaultColWidth="9.09765625" defaultRowHeight="11.5"/>
  <cols>
    <col min="1" max="1" width="18.296875" style="1" customWidth="1"/>
    <col min="2" max="2" width="14" style="1" customWidth="1"/>
    <col min="3" max="3" width="11.296875" style="1" customWidth="1"/>
    <col min="4" max="4" width="14" style="1" customWidth="1"/>
    <col min="5" max="5" width="0.69921875" style="1" customWidth="1"/>
    <col min="6" max="6" width="17.8984375" style="1" customWidth="1"/>
    <col min="7" max="7" width="14" style="1" customWidth="1"/>
    <col min="8" max="8" width="8.3984375" style="1" customWidth="1"/>
    <col min="9" max="9" width="15" style="1" customWidth="1"/>
    <col min="10" max="16384" width="9.09765625" style="1"/>
  </cols>
  <sheetData>
    <row r="1" spans="1:10" ht="25">
      <c r="A1" s="3"/>
      <c r="B1" s="3"/>
      <c r="C1" s="3"/>
      <c r="D1" s="2" t="s">
        <v>806</v>
      </c>
      <c r="E1" s="3"/>
      <c r="F1" s="3"/>
      <c r="G1" s="3"/>
      <c r="H1" s="3"/>
      <c r="I1" s="3"/>
      <c r="J1" s="3"/>
    </row>
    <row r="2" spans="1:10" ht="18">
      <c r="A2" s="117"/>
      <c r="B2" s="118"/>
      <c r="C2" s="118"/>
      <c r="D2" s="116" t="s">
        <v>1407</v>
      </c>
      <c r="E2" s="118"/>
      <c r="F2" s="118"/>
      <c r="G2" s="118"/>
      <c r="H2" s="118"/>
      <c r="I2" s="118"/>
      <c r="J2" s="4"/>
    </row>
    <row r="3" spans="1:10" ht="8.25" customHeight="1">
      <c r="A3" s="60"/>
      <c r="B3" s="61"/>
      <c r="C3" s="61"/>
      <c r="D3" s="61"/>
      <c r="E3" s="61"/>
      <c r="F3" s="61"/>
      <c r="G3" s="61"/>
      <c r="H3" s="61"/>
      <c r="I3" s="61"/>
      <c r="J3" s="4"/>
    </row>
    <row r="4" spans="1:10" ht="22" customHeight="1">
      <c r="A4" s="442" t="s">
        <v>294</v>
      </c>
      <c r="B4" s="443"/>
      <c r="C4" s="443"/>
      <c r="D4" s="444"/>
      <c r="E4" s="83"/>
      <c r="F4" s="485" t="s">
        <v>129</v>
      </c>
      <c r="G4" s="486"/>
      <c r="H4" s="486"/>
      <c r="I4" s="487"/>
    </row>
    <row r="5" spans="1:10" ht="22" customHeight="1">
      <c r="A5" s="6" t="s">
        <v>5</v>
      </c>
      <c r="B5" s="6" t="s">
        <v>4</v>
      </c>
      <c r="C5" s="7" t="s">
        <v>115</v>
      </c>
      <c r="D5" s="6" t="s">
        <v>6</v>
      </c>
      <c r="E5" s="83"/>
      <c r="F5" s="6" t="s">
        <v>5</v>
      </c>
      <c r="G5" s="6" t="s">
        <v>4</v>
      </c>
      <c r="H5" s="7" t="s">
        <v>115</v>
      </c>
      <c r="I5" s="6" t="s">
        <v>6</v>
      </c>
    </row>
    <row r="6" spans="1:10" ht="22" customHeight="1">
      <c r="A6" s="41" t="s">
        <v>296</v>
      </c>
      <c r="B6" s="35" t="s">
        <v>11</v>
      </c>
      <c r="C6" s="35">
        <v>65</v>
      </c>
      <c r="D6" s="30">
        <v>45000000</v>
      </c>
      <c r="E6" s="83"/>
      <c r="F6" s="9" t="s">
        <v>177</v>
      </c>
      <c r="G6" s="8" t="s">
        <v>63</v>
      </c>
      <c r="H6" s="8">
        <v>65</v>
      </c>
      <c r="I6" s="30">
        <v>60000000</v>
      </c>
    </row>
    <row r="7" spans="1:10" ht="22" customHeight="1">
      <c r="A7" s="41" t="s">
        <v>52</v>
      </c>
      <c r="B7" s="35" t="s">
        <v>12</v>
      </c>
      <c r="C7" s="35">
        <v>65</v>
      </c>
      <c r="D7" s="30">
        <v>49000000</v>
      </c>
      <c r="E7" s="83"/>
      <c r="F7" s="9" t="s">
        <v>178</v>
      </c>
      <c r="G7" s="8" t="s">
        <v>12</v>
      </c>
      <c r="H7" s="8">
        <v>65</v>
      </c>
      <c r="I7" s="30">
        <v>61000000</v>
      </c>
    </row>
    <row r="8" spans="1:10" ht="22" customHeight="1">
      <c r="A8" s="41" t="s">
        <v>53</v>
      </c>
      <c r="B8" s="35" t="s">
        <v>0</v>
      </c>
      <c r="C8" s="35">
        <v>65</v>
      </c>
      <c r="D8" s="30">
        <v>49500000</v>
      </c>
      <c r="E8" s="83"/>
      <c r="F8" s="9" t="s">
        <v>179</v>
      </c>
      <c r="G8" s="8" t="s">
        <v>0</v>
      </c>
      <c r="H8" s="8">
        <v>65</v>
      </c>
      <c r="I8" s="30">
        <v>62000000</v>
      </c>
    </row>
    <row r="9" spans="1:10" ht="22" customHeight="1">
      <c r="A9" s="41" t="s">
        <v>54</v>
      </c>
      <c r="B9" s="35" t="s">
        <v>13</v>
      </c>
      <c r="C9" s="35">
        <v>65</v>
      </c>
      <c r="D9" s="30">
        <v>50000000</v>
      </c>
      <c r="E9" s="83"/>
      <c r="F9" s="9" t="s">
        <v>180</v>
      </c>
      <c r="G9" s="8" t="s">
        <v>13</v>
      </c>
      <c r="H9" s="8">
        <v>65</v>
      </c>
      <c r="I9" s="30">
        <v>63000000</v>
      </c>
    </row>
    <row r="10" spans="1:10" ht="22" customHeight="1">
      <c r="A10" s="41" t="s">
        <v>55</v>
      </c>
      <c r="B10" s="35" t="s">
        <v>14</v>
      </c>
      <c r="C10" s="35">
        <v>65</v>
      </c>
      <c r="D10" s="30">
        <v>52000000</v>
      </c>
      <c r="E10" s="83"/>
      <c r="F10" s="9" t="s">
        <v>181</v>
      </c>
      <c r="G10" s="8" t="s">
        <v>14</v>
      </c>
      <c r="H10" s="8">
        <v>65</v>
      </c>
      <c r="I10" s="30">
        <v>64000000</v>
      </c>
    </row>
    <row r="11" spans="1:10" ht="22" customHeight="1">
      <c r="A11" s="41" t="s">
        <v>56</v>
      </c>
      <c r="B11" s="35" t="s">
        <v>15</v>
      </c>
      <c r="C11" s="35">
        <v>85</v>
      </c>
      <c r="D11" s="30">
        <v>63000000</v>
      </c>
      <c r="E11" s="83"/>
      <c r="F11" s="9" t="s">
        <v>182</v>
      </c>
      <c r="G11" s="8" t="s">
        <v>15</v>
      </c>
      <c r="H11" s="8">
        <v>85</v>
      </c>
      <c r="I11" s="30">
        <v>74000000</v>
      </c>
    </row>
    <row r="12" spans="1:10" ht="22" customHeight="1">
      <c r="A12" s="41" t="s">
        <v>57</v>
      </c>
      <c r="B12" s="35" t="s">
        <v>16</v>
      </c>
      <c r="C12" s="35">
        <v>85</v>
      </c>
      <c r="D12" s="30">
        <v>80000000</v>
      </c>
      <c r="E12" s="90"/>
      <c r="F12" s="9" t="s">
        <v>183</v>
      </c>
      <c r="G12" s="8" t="s">
        <v>16</v>
      </c>
      <c r="H12" s="8">
        <v>85</v>
      </c>
      <c r="I12" s="30">
        <v>93000000</v>
      </c>
    </row>
    <row r="13" spans="1:10" ht="22" customHeight="1">
      <c r="A13" s="41" t="s">
        <v>58</v>
      </c>
      <c r="B13" s="35" t="s">
        <v>50</v>
      </c>
      <c r="C13" s="35">
        <v>85</v>
      </c>
      <c r="D13" s="30">
        <v>91000000</v>
      </c>
      <c r="E13" s="83"/>
      <c r="F13" s="9" t="s">
        <v>184</v>
      </c>
      <c r="G13" s="8" t="s">
        <v>50</v>
      </c>
      <c r="H13" s="8">
        <v>85</v>
      </c>
      <c r="I13" s="30">
        <v>112000000</v>
      </c>
    </row>
    <row r="14" spans="1:10" ht="22" customHeight="1">
      <c r="A14" s="41" t="s">
        <v>59</v>
      </c>
      <c r="B14" s="35" t="s">
        <v>17</v>
      </c>
      <c r="C14" s="35">
        <v>85</v>
      </c>
      <c r="D14" s="30">
        <v>155000000</v>
      </c>
      <c r="E14" s="83"/>
      <c r="F14" s="9" t="s">
        <v>185</v>
      </c>
      <c r="G14" s="8" t="s">
        <v>17</v>
      </c>
      <c r="H14" s="8">
        <v>85</v>
      </c>
      <c r="I14" s="30">
        <v>170000000</v>
      </c>
    </row>
    <row r="15" spans="1:10" ht="22" customHeight="1">
      <c r="A15" s="41" t="s">
        <v>629</v>
      </c>
      <c r="B15" s="35" t="s">
        <v>17</v>
      </c>
      <c r="C15" s="35">
        <v>100</v>
      </c>
      <c r="D15" s="30">
        <v>160000000</v>
      </c>
      <c r="E15" s="83"/>
      <c r="F15" s="9" t="s">
        <v>186</v>
      </c>
      <c r="G15" s="8" t="s">
        <v>17</v>
      </c>
      <c r="H15" s="8">
        <v>100</v>
      </c>
      <c r="I15" s="30">
        <v>185000000</v>
      </c>
    </row>
    <row r="16" spans="1:10" ht="22" customHeight="1">
      <c r="A16" s="41" t="s">
        <v>60</v>
      </c>
      <c r="B16" s="35" t="s">
        <v>18</v>
      </c>
      <c r="C16" s="35">
        <v>100</v>
      </c>
      <c r="D16" s="30">
        <v>165000000</v>
      </c>
      <c r="E16" s="83"/>
      <c r="F16" s="9" t="s">
        <v>250</v>
      </c>
      <c r="G16" s="8" t="s">
        <v>18</v>
      </c>
      <c r="H16" s="8">
        <v>100</v>
      </c>
      <c r="I16" s="30">
        <v>190000000</v>
      </c>
    </row>
    <row r="17" spans="1:9" ht="22" customHeight="1">
      <c r="A17" s="49" t="s">
        <v>61</v>
      </c>
      <c r="B17" s="37" t="s">
        <v>51</v>
      </c>
      <c r="C17" s="37">
        <v>120</v>
      </c>
      <c r="D17" s="53">
        <v>270000000</v>
      </c>
      <c r="E17" s="83"/>
      <c r="F17" s="11" t="s">
        <v>187</v>
      </c>
      <c r="G17" s="12" t="s">
        <v>51</v>
      </c>
      <c r="H17" s="12">
        <v>120</v>
      </c>
      <c r="I17" s="53">
        <v>315000000</v>
      </c>
    </row>
    <row r="18" spans="1:9" ht="22" customHeight="1">
      <c r="A18" s="442" t="s">
        <v>102</v>
      </c>
      <c r="B18" s="443"/>
      <c r="C18" s="443"/>
      <c r="D18" s="444"/>
      <c r="E18" s="83"/>
      <c r="F18" s="492" t="s">
        <v>348</v>
      </c>
      <c r="G18" s="493"/>
      <c r="H18" s="493"/>
      <c r="I18" s="494"/>
    </row>
    <row r="19" spans="1:9" ht="22" customHeight="1">
      <c r="A19" s="84" t="s">
        <v>5</v>
      </c>
      <c r="B19" s="84" t="s">
        <v>4</v>
      </c>
      <c r="C19" s="85" t="s">
        <v>62</v>
      </c>
      <c r="D19" s="84" t="s">
        <v>6</v>
      </c>
      <c r="E19" s="83"/>
      <c r="F19" s="84" t="s">
        <v>5</v>
      </c>
      <c r="G19" s="84" t="s">
        <v>4</v>
      </c>
      <c r="H19" s="85" t="s">
        <v>62</v>
      </c>
      <c r="I19" s="84" t="s">
        <v>6</v>
      </c>
    </row>
    <row r="20" spans="1:9" ht="22" customHeight="1">
      <c r="A20" s="41" t="s">
        <v>103</v>
      </c>
      <c r="B20" s="91" t="s">
        <v>11</v>
      </c>
      <c r="C20" s="35">
        <v>65</v>
      </c>
      <c r="D20" s="52">
        <v>51000000</v>
      </c>
      <c r="E20" s="83"/>
      <c r="F20" s="41" t="s">
        <v>188</v>
      </c>
      <c r="G20" s="35" t="s">
        <v>63</v>
      </c>
      <c r="H20" s="35">
        <v>65</v>
      </c>
      <c r="I20" s="30">
        <v>62000000</v>
      </c>
    </row>
    <row r="21" spans="1:9" ht="22" customHeight="1">
      <c r="A21" s="41" t="s">
        <v>104</v>
      </c>
      <c r="B21" s="32" t="s">
        <v>12</v>
      </c>
      <c r="C21" s="35">
        <v>65</v>
      </c>
      <c r="D21" s="30">
        <v>54000000</v>
      </c>
      <c r="E21" s="83"/>
      <c r="F21" s="41" t="s">
        <v>189</v>
      </c>
      <c r="G21" s="35" t="s">
        <v>12</v>
      </c>
      <c r="H21" s="35">
        <v>65</v>
      </c>
      <c r="I21" s="30">
        <v>64000000</v>
      </c>
    </row>
    <row r="22" spans="1:9" ht="22" customHeight="1">
      <c r="A22" s="41" t="s">
        <v>105</v>
      </c>
      <c r="B22" s="32" t="s">
        <v>0</v>
      </c>
      <c r="C22" s="35">
        <v>65</v>
      </c>
      <c r="D22" s="30">
        <v>56000000</v>
      </c>
      <c r="E22" s="83"/>
      <c r="F22" s="41" t="s">
        <v>190</v>
      </c>
      <c r="G22" s="35" t="s">
        <v>0</v>
      </c>
      <c r="H22" s="35">
        <v>65</v>
      </c>
      <c r="I22" s="30">
        <v>67000000</v>
      </c>
    </row>
    <row r="23" spans="1:9" ht="22" customHeight="1">
      <c r="A23" s="41" t="s">
        <v>106</v>
      </c>
      <c r="B23" s="32" t="s">
        <v>13</v>
      </c>
      <c r="C23" s="35">
        <v>65</v>
      </c>
      <c r="D23" s="30">
        <v>60500000</v>
      </c>
      <c r="E23" s="83"/>
      <c r="F23" s="41" t="s">
        <v>191</v>
      </c>
      <c r="G23" s="35" t="s">
        <v>64</v>
      </c>
      <c r="H23" s="35">
        <v>65</v>
      </c>
      <c r="I23" s="30">
        <v>69000000</v>
      </c>
    </row>
    <row r="24" spans="1:9" ht="22" customHeight="1">
      <c r="A24" s="41" t="s">
        <v>107</v>
      </c>
      <c r="B24" s="32" t="s">
        <v>14</v>
      </c>
      <c r="C24" s="35">
        <v>65</v>
      </c>
      <c r="D24" s="30">
        <v>61000000</v>
      </c>
      <c r="E24" s="83"/>
      <c r="F24" s="41" t="s">
        <v>192</v>
      </c>
      <c r="G24" s="35" t="s">
        <v>14</v>
      </c>
      <c r="H24" s="35">
        <v>65</v>
      </c>
      <c r="I24" s="30">
        <v>70000000</v>
      </c>
    </row>
    <row r="25" spans="1:9" ht="22" customHeight="1">
      <c r="A25" s="41" t="s">
        <v>108</v>
      </c>
      <c r="B25" s="32" t="s">
        <v>15</v>
      </c>
      <c r="C25" s="35">
        <v>85</v>
      </c>
      <c r="D25" s="30">
        <v>73500000</v>
      </c>
      <c r="E25" s="83"/>
      <c r="F25" s="41" t="s">
        <v>193</v>
      </c>
      <c r="G25" s="35" t="s">
        <v>15</v>
      </c>
      <c r="H25" s="35">
        <v>85</v>
      </c>
      <c r="I25" s="30">
        <v>88000000</v>
      </c>
    </row>
    <row r="26" spans="1:9" ht="22" customHeight="1">
      <c r="A26" s="41" t="s">
        <v>109</v>
      </c>
      <c r="B26" s="32" t="s">
        <v>16</v>
      </c>
      <c r="C26" s="35">
        <v>85</v>
      </c>
      <c r="D26" s="30">
        <v>95000000</v>
      </c>
      <c r="E26" s="83"/>
      <c r="F26" s="41" t="s">
        <v>194</v>
      </c>
      <c r="G26" s="35" t="s">
        <v>16</v>
      </c>
      <c r="H26" s="35">
        <v>85</v>
      </c>
      <c r="I26" s="30">
        <v>105000000</v>
      </c>
    </row>
    <row r="27" spans="1:9" ht="22" customHeight="1">
      <c r="A27" s="41" t="s">
        <v>110</v>
      </c>
      <c r="B27" s="32" t="s">
        <v>50</v>
      </c>
      <c r="C27" s="35">
        <v>85</v>
      </c>
      <c r="D27" s="30">
        <v>112000000</v>
      </c>
      <c r="E27" s="83"/>
      <c r="F27" s="41" t="s">
        <v>195</v>
      </c>
      <c r="G27" s="35" t="s">
        <v>50</v>
      </c>
      <c r="H27" s="35">
        <v>85</v>
      </c>
      <c r="I27" s="30">
        <v>130000000</v>
      </c>
    </row>
    <row r="28" spans="1:9" ht="22" customHeight="1">
      <c r="A28" s="41" t="s">
        <v>111</v>
      </c>
      <c r="B28" s="32" t="s">
        <v>17</v>
      </c>
      <c r="C28" s="35">
        <v>85</v>
      </c>
      <c r="D28" s="30">
        <v>186000000</v>
      </c>
      <c r="E28" s="83"/>
      <c r="F28" s="41" t="s">
        <v>196</v>
      </c>
      <c r="G28" s="35" t="s">
        <v>17</v>
      </c>
      <c r="H28" s="35">
        <v>85</v>
      </c>
      <c r="I28" s="30">
        <v>212000000</v>
      </c>
    </row>
    <row r="29" spans="1:9" ht="22" customHeight="1">
      <c r="A29" s="41" t="s">
        <v>112</v>
      </c>
      <c r="B29" s="32" t="s">
        <v>17</v>
      </c>
      <c r="C29" s="35">
        <v>100</v>
      </c>
      <c r="D29" s="30">
        <v>192000000</v>
      </c>
      <c r="E29" s="94"/>
      <c r="F29" s="41" t="s">
        <v>197</v>
      </c>
      <c r="G29" s="35" t="s">
        <v>17</v>
      </c>
      <c r="H29" s="35">
        <v>100</v>
      </c>
      <c r="I29" s="30">
        <v>265000000</v>
      </c>
    </row>
    <row r="30" spans="1:9" ht="22" customHeight="1">
      <c r="A30" s="41" t="s">
        <v>113</v>
      </c>
      <c r="B30" s="32" t="s">
        <v>18</v>
      </c>
      <c r="C30" s="35">
        <v>100</v>
      </c>
      <c r="D30" s="30">
        <v>197000000</v>
      </c>
      <c r="E30" s="95"/>
      <c r="F30" s="41" t="s">
        <v>588</v>
      </c>
      <c r="G30" s="35" t="s">
        <v>18</v>
      </c>
      <c r="H30" s="35">
        <v>100</v>
      </c>
      <c r="I30" s="30">
        <v>300000000</v>
      </c>
    </row>
    <row r="31" spans="1:9" ht="22" customHeight="1">
      <c r="A31" s="49" t="s">
        <v>114</v>
      </c>
      <c r="B31" s="37" t="s">
        <v>51</v>
      </c>
      <c r="C31" s="37">
        <v>120</v>
      </c>
      <c r="D31" s="53">
        <v>350000000</v>
      </c>
      <c r="E31" s="94"/>
      <c r="F31" s="49" t="s">
        <v>198</v>
      </c>
      <c r="G31" s="37" t="s">
        <v>51</v>
      </c>
      <c r="H31" s="37">
        <v>120</v>
      </c>
      <c r="I31" s="53">
        <v>375000000</v>
      </c>
    </row>
    <row r="32" spans="1:9" ht="22" customHeight="1">
      <c r="A32" s="442" t="s">
        <v>118</v>
      </c>
      <c r="B32" s="443"/>
      <c r="C32" s="443"/>
      <c r="D32" s="444"/>
      <c r="E32" s="94"/>
      <c r="F32" s="442" t="s">
        <v>118</v>
      </c>
      <c r="G32" s="443"/>
      <c r="H32" s="443"/>
      <c r="I32" s="444"/>
    </row>
    <row r="33" spans="1:9" ht="22" customHeight="1">
      <c r="A33" s="112" t="s">
        <v>119</v>
      </c>
      <c r="B33" s="490" t="s">
        <v>590</v>
      </c>
      <c r="C33" s="491"/>
      <c r="D33" s="30">
        <v>2100000</v>
      </c>
      <c r="E33" s="94"/>
      <c r="F33" s="172" t="s">
        <v>120</v>
      </c>
      <c r="G33" s="488" t="s">
        <v>65</v>
      </c>
      <c r="H33" s="489"/>
      <c r="I33" s="52">
        <v>8000000</v>
      </c>
    </row>
    <row r="34" spans="1:9" ht="22" customHeight="1">
      <c r="A34" s="170" t="s">
        <v>122</v>
      </c>
      <c r="B34" s="479" t="s">
        <v>684</v>
      </c>
      <c r="C34" s="480"/>
      <c r="D34" s="30">
        <v>2200000</v>
      </c>
      <c r="E34" s="96"/>
      <c r="F34" s="173" t="s">
        <v>121</v>
      </c>
      <c r="G34" s="477" t="s">
        <v>66</v>
      </c>
      <c r="H34" s="478"/>
      <c r="I34" s="30">
        <v>15000000</v>
      </c>
    </row>
    <row r="35" spans="1:9" ht="22" customHeight="1">
      <c r="A35" s="171" t="s">
        <v>715</v>
      </c>
      <c r="B35" s="483" t="s">
        <v>687</v>
      </c>
      <c r="C35" s="484"/>
      <c r="D35" s="53">
        <v>1000000</v>
      </c>
      <c r="F35" s="113" t="s">
        <v>685</v>
      </c>
      <c r="G35" s="481" t="s">
        <v>686</v>
      </c>
      <c r="H35" s="482"/>
      <c r="I35" s="38">
        <v>450000</v>
      </c>
    </row>
    <row r="36" spans="1:9" ht="22" customHeight="1">
      <c r="A36" s="99" t="s">
        <v>3</v>
      </c>
      <c r="F36" s="154"/>
      <c r="G36" s="155"/>
      <c r="H36" s="155"/>
      <c r="I36" s="156"/>
    </row>
    <row r="39" spans="1:9" ht="14">
      <c r="A39" s="99"/>
    </row>
  </sheetData>
  <sheetProtection password="CF5D" sheet="1" objects="1" scenarios="1" formatCells="0" formatColumns="0" formatRows="0" insertColumns="0" insertRows="0" insertHyperlinks="0" deleteColumns="0" deleteRows="0" sort="0" autoFilter="0" pivotTables="0"/>
  <mergeCells count="12">
    <mergeCell ref="F4:I4"/>
    <mergeCell ref="A18:D18"/>
    <mergeCell ref="A4:D4"/>
    <mergeCell ref="G33:H33"/>
    <mergeCell ref="A32:D32"/>
    <mergeCell ref="B33:C33"/>
    <mergeCell ref="F18:I18"/>
    <mergeCell ref="B34:C34"/>
    <mergeCell ref="F32:I32"/>
    <mergeCell ref="G35:H35"/>
    <mergeCell ref="B35:C35"/>
    <mergeCell ref="G34:H34"/>
  </mergeCells>
  <phoneticPr fontId="0" type="noConversion"/>
  <pageMargins left="0.1" right="0.1" top="0.25" bottom="0.25" header="0.5" footer="0.25"/>
  <pageSetup paperSize="9" scale="98" orientation="portrait" horizontalDpi="4294967294" verticalDpi="200" r:id="rId1"/>
  <headerFooter alignWithMargins="0">
    <oddFooter>&amp;R---Trang 4 (&amp;A)---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zoomScaleNormal="100" zoomScaleSheetLayoutView="100" workbookViewId="0">
      <selection activeCell="F15" sqref="F15"/>
    </sheetView>
  </sheetViews>
  <sheetFormatPr defaultColWidth="9.09765625" defaultRowHeight="11.5"/>
  <cols>
    <col min="1" max="1" width="17.296875" style="1" customWidth="1"/>
    <col min="2" max="2" width="18.09765625" style="1" customWidth="1"/>
    <col min="3" max="3" width="8.59765625" style="1" customWidth="1"/>
    <col min="4" max="4" width="11.69921875" style="1" customWidth="1"/>
    <col min="5" max="5" width="0.69921875" style="1" customWidth="1"/>
    <col min="6" max="6" width="16.69921875" style="1" customWidth="1"/>
    <col min="7" max="7" width="18" style="1" customWidth="1"/>
    <col min="8" max="8" width="8.3984375" style="1" customWidth="1"/>
    <col min="9" max="9" width="12.69921875" style="1" customWidth="1"/>
    <col min="10" max="16384" width="9.09765625" style="1"/>
  </cols>
  <sheetData>
    <row r="1" spans="1:10" ht="25">
      <c r="A1" s="3"/>
      <c r="B1" s="3"/>
      <c r="C1" s="3"/>
      <c r="D1" s="2" t="s">
        <v>806</v>
      </c>
      <c r="E1" s="3"/>
      <c r="F1" s="3"/>
      <c r="G1" s="3"/>
      <c r="H1" s="3"/>
      <c r="I1" s="3"/>
      <c r="J1" s="3"/>
    </row>
    <row r="2" spans="1:10" ht="17.25" customHeight="1">
      <c r="A2" s="117"/>
      <c r="B2" s="118"/>
      <c r="C2" s="118"/>
      <c r="D2" s="116" t="s">
        <v>1407</v>
      </c>
      <c r="E2" s="118"/>
      <c r="F2" s="118"/>
      <c r="G2" s="118"/>
      <c r="H2" s="118"/>
      <c r="I2" s="118"/>
      <c r="J2" s="4"/>
    </row>
    <row r="3" spans="1:10" ht="6" customHeight="1">
      <c r="A3" s="60"/>
      <c r="B3" s="61"/>
      <c r="C3" s="61"/>
      <c r="D3" s="61"/>
      <c r="E3" s="61"/>
      <c r="F3" s="61"/>
      <c r="G3" s="61"/>
      <c r="H3" s="61"/>
      <c r="I3" s="61"/>
      <c r="J3" s="4"/>
    </row>
    <row r="4" spans="1:10" ht="16.5">
      <c r="A4" s="513" t="s">
        <v>514</v>
      </c>
      <c r="B4" s="514"/>
      <c r="C4" s="514"/>
      <c r="D4" s="514"/>
      <c r="E4" s="514"/>
      <c r="F4" s="514"/>
      <c r="G4" s="514"/>
      <c r="H4" s="514"/>
      <c r="I4" s="514"/>
    </row>
    <row r="5" spans="1:10" ht="14">
      <c r="A5" s="442" t="s">
        <v>719</v>
      </c>
      <c r="B5" s="443"/>
      <c r="C5" s="443"/>
      <c r="D5" s="444"/>
      <c r="E5" s="5"/>
      <c r="F5" s="442" t="s">
        <v>720</v>
      </c>
      <c r="G5" s="443"/>
      <c r="H5" s="443"/>
      <c r="I5" s="444"/>
    </row>
    <row r="6" spans="1:10" ht="14">
      <c r="A6" s="6" t="s">
        <v>5</v>
      </c>
      <c r="B6" s="6" t="s">
        <v>4</v>
      </c>
      <c r="C6" s="6" t="s">
        <v>115</v>
      </c>
      <c r="D6" s="6" t="s">
        <v>6</v>
      </c>
      <c r="E6" s="5"/>
      <c r="F6" s="84" t="s">
        <v>5</v>
      </c>
      <c r="G6" s="84" t="s">
        <v>4</v>
      </c>
      <c r="H6" s="84" t="s">
        <v>115</v>
      </c>
      <c r="I6" s="84" t="s">
        <v>6</v>
      </c>
    </row>
    <row r="7" spans="1:10" ht="14">
      <c r="A7" s="515" t="s">
        <v>557</v>
      </c>
      <c r="B7" s="516"/>
      <c r="C7" s="516"/>
      <c r="D7" s="517"/>
      <c r="E7" s="67"/>
      <c r="F7" s="504" t="s">
        <v>125</v>
      </c>
      <c r="G7" s="505"/>
      <c r="H7" s="505"/>
      <c r="I7" s="506"/>
    </row>
    <row r="8" spans="1:10" ht="28">
      <c r="A8" s="66" t="s">
        <v>379</v>
      </c>
      <c r="B8" s="65" t="s">
        <v>345</v>
      </c>
      <c r="C8" s="64">
        <v>50</v>
      </c>
      <c r="D8" s="158">
        <v>1840000</v>
      </c>
      <c r="E8" s="5"/>
      <c r="F8" s="136" t="s">
        <v>467</v>
      </c>
      <c r="G8" s="65" t="s">
        <v>345</v>
      </c>
      <c r="H8" s="137">
        <v>50</v>
      </c>
      <c r="I8" s="159">
        <v>2260000</v>
      </c>
    </row>
    <row r="9" spans="1:10" ht="14">
      <c r="A9" s="63" t="s">
        <v>380</v>
      </c>
      <c r="B9" s="8" t="s">
        <v>77</v>
      </c>
      <c r="C9" s="8">
        <v>50</v>
      </c>
      <c r="D9" s="33">
        <v>2360000</v>
      </c>
      <c r="E9" s="83"/>
      <c r="F9" s="100" t="s">
        <v>468</v>
      </c>
      <c r="G9" s="8" t="s">
        <v>77</v>
      </c>
      <c r="H9" s="35">
        <v>50</v>
      </c>
      <c r="I9" s="33">
        <v>3160000</v>
      </c>
    </row>
    <row r="10" spans="1:10" ht="14">
      <c r="A10" s="100" t="s">
        <v>380</v>
      </c>
      <c r="B10" s="35" t="s">
        <v>126</v>
      </c>
      <c r="C10" s="35">
        <v>50</v>
      </c>
      <c r="D10" s="33">
        <v>3250000</v>
      </c>
      <c r="E10" s="83"/>
      <c r="F10" s="100" t="s">
        <v>468</v>
      </c>
      <c r="G10" s="35" t="s">
        <v>126</v>
      </c>
      <c r="H10" s="35">
        <v>50</v>
      </c>
      <c r="I10" s="33">
        <v>4340000</v>
      </c>
    </row>
    <row r="11" spans="1:10" ht="14">
      <c r="A11" s="166" t="s">
        <v>381</v>
      </c>
      <c r="B11" s="167" t="s">
        <v>344</v>
      </c>
      <c r="C11" s="167">
        <v>50</v>
      </c>
      <c r="D11" s="33">
        <v>2020000</v>
      </c>
      <c r="E11" s="83"/>
      <c r="F11" s="166" t="s">
        <v>469</v>
      </c>
      <c r="G11" s="167" t="s">
        <v>344</v>
      </c>
      <c r="H11" s="167">
        <v>50</v>
      </c>
      <c r="I11" s="33">
        <v>2570000</v>
      </c>
    </row>
    <row r="12" spans="1:10" ht="14">
      <c r="A12" s="166" t="s">
        <v>382</v>
      </c>
      <c r="B12" s="167" t="s">
        <v>343</v>
      </c>
      <c r="C12" s="167">
        <v>50</v>
      </c>
      <c r="D12" s="33">
        <v>2680000</v>
      </c>
      <c r="E12" s="83"/>
      <c r="F12" s="166" t="s">
        <v>470</v>
      </c>
      <c r="G12" s="167" t="s">
        <v>343</v>
      </c>
      <c r="H12" s="167">
        <v>50</v>
      </c>
      <c r="I12" s="33">
        <v>3450000</v>
      </c>
    </row>
    <row r="13" spans="1:10" ht="14">
      <c r="A13" s="166" t="s">
        <v>382</v>
      </c>
      <c r="B13" s="167" t="s">
        <v>126</v>
      </c>
      <c r="C13" s="167">
        <v>50</v>
      </c>
      <c r="D13" s="33">
        <v>3470000</v>
      </c>
      <c r="E13" s="83"/>
      <c r="F13" s="166" t="s">
        <v>470</v>
      </c>
      <c r="G13" s="167" t="s">
        <v>126</v>
      </c>
      <c r="H13" s="167">
        <v>50</v>
      </c>
      <c r="I13" s="33">
        <v>4510000</v>
      </c>
    </row>
    <row r="14" spans="1:10" ht="14">
      <c r="A14" s="100" t="s">
        <v>383</v>
      </c>
      <c r="B14" s="35" t="s">
        <v>622</v>
      </c>
      <c r="C14" s="35">
        <v>50</v>
      </c>
      <c r="D14" s="33">
        <v>4100000</v>
      </c>
      <c r="E14" s="83"/>
      <c r="F14" s="100" t="s">
        <v>471</v>
      </c>
      <c r="G14" s="35" t="s">
        <v>622</v>
      </c>
      <c r="H14" s="35">
        <v>50</v>
      </c>
      <c r="I14" s="33">
        <v>5400000</v>
      </c>
    </row>
    <row r="15" spans="1:10" ht="14">
      <c r="A15" s="100" t="s">
        <v>383</v>
      </c>
      <c r="B15" s="35" t="s">
        <v>79</v>
      </c>
      <c r="C15" s="35">
        <v>50</v>
      </c>
      <c r="D15" s="33">
        <v>5360000</v>
      </c>
      <c r="E15" s="94"/>
      <c r="F15" s="100" t="s">
        <v>471</v>
      </c>
      <c r="G15" s="35" t="s">
        <v>79</v>
      </c>
      <c r="H15" s="35">
        <v>50</v>
      </c>
      <c r="I15" s="33">
        <v>7080000</v>
      </c>
    </row>
    <row r="16" spans="1:10" ht="14">
      <c r="A16" s="100" t="s">
        <v>384</v>
      </c>
      <c r="B16" s="35" t="s">
        <v>127</v>
      </c>
      <c r="C16" s="35">
        <v>65</v>
      </c>
      <c r="D16" s="33">
        <v>5930000</v>
      </c>
      <c r="E16" s="94"/>
      <c r="F16" s="100" t="s">
        <v>472</v>
      </c>
      <c r="G16" s="35" t="s">
        <v>127</v>
      </c>
      <c r="H16" s="35">
        <v>65</v>
      </c>
      <c r="I16" s="33">
        <v>7930000</v>
      </c>
    </row>
    <row r="17" spans="1:9" ht="14">
      <c r="A17" s="100" t="s">
        <v>385</v>
      </c>
      <c r="B17" s="35" t="s">
        <v>128</v>
      </c>
      <c r="C17" s="35">
        <v>65</v>
      </c>
      <c r="D17" s="29">
        <v>11130000</v>
      </c>
      <c r="E17" s="94"/>
      <c r="F17" s="100" t="s">
        <v>473</v>
      </c>
      <c r="G17" s="35" t="s">
        <v>128</v>
      </c>
      <c r="H17" s="35">
        <v>65</v>
      </c>
      <c r="I17" s="29">
        <v>11240000</v>
      </c>
    </row>
    <row r="18" spans="1:9" ht="14">
      <c r="A18" s="100" t="s">
        <v>386</v>
      </c>
      <c r="B18" s="35" t="s">
        <v>12</v>
      </c>
      <c r="C18" s="35">
        <v>65</v>
      </c>
      <c r="D18" s="29">
        <v>12600000</v>
      </c>
      <c r="E18" s="102"/>
      <c r="F18" s="100" t="s">
        <v>474</v>
      </c>
      <c r="G18" s="35" t="s">
        <v>12</v>
      </c>
      <c r="H18" s="35">
        <v>65</v>
      </c>
      <c r="I18" s="29">
        <v>13130000</v>
      </c>
    </row>
    <row r="19" spans="1:9" ht="14">
      <c r="A19" s="518" t="s">
        <v>664</v>
      </c>
      <c r="B19" s="519"/>
      <c r="C19" s="519"/>
      <c r="D19" s="520"/>
      <c r="E19" s="106"/>
      <c r="F19" s="498" t="s">
        <v>662</v>
      </c>
      <c r="G19" s="499"/>
      <c r="H19" s="499"/>
      <c r="I19" s="500"/>
    </row>
    <row r="20" spans="1:9" ht="28">
      <c r="A20" s="66" t="s">
        <v>393</v>
      </c>
      <c r="B20" s="65" t="s">
        <v>345</v>
      </c>
      <c r="C20" s="64">
        <v>50</v>
      </c>
      <c r="D20" s="158">
        <v>1950000</v>
      </c>
      <c r="E20" s="94"/>
      <c r="F20" s="138" t="s">
        <v>475</v>
      </c>
      <c r="G20" s="65" t="s">
        <v>345</v>
      </c>
      <c r="H20" s="137">
        <v>50</v>
      </c>
      <c r="I20" s="160">
        <v>2380000</v>
      </c>
    </row>
    <row r="21" spans="1:9" ht="14">
      <c r="A21" s="63" t="s">
        <v>394</v>
      </c>
      <c r="B21" s="8" t="s">
        <v>77</v>
      </c>
      <c r="C21" s="8">
        <v>50</v>
      </c>
      <c r="D21" s="33">
        <v>2630000</v>
      </c>
      <c r="E21" s="94"/>
      <c r="F21" s="100" t="s">
        <v>476</v>
      </c>
      <c r="G21" s="8" t="s">
        <v>77</v>
      </c>
      <c r="H21" s="35">
        <v>50</v>
      </c>
      <c r="I21" s="33">
        <v>3500000</v>
      </c>
    </row>
    <row r="22" spans="1:9" ht="14">
      <c r="A22" s="100" t="s">
        <v>394</v>
      </c>
      <c r="B22" s="35" t="s">
        <v>126</v>
      </c>
      <c r="C22" s="35">
        <v>50</v>
      </c>
      <c r="D22" s="33">
        <v>3360000</v>
      </c>
      <c r="E22" s="94"/>
      <c r="F22" s="100" t="s">
        <v>476</v>
      </c>
      <c r="G22" s="35" t="s">
        <v>126</v>
      </c>
      <c r="H22" s="35">
        <v>50</v>
      </c>
      <c r="I22" s="33">
        <v>4570000</v>
      </c>
    </row>
    <row r="23" spans="1:9" ht="14">
      <c r="A23" s="166" t="s">
        <v>395</v>
      </c>
      <c r="B23" s="167" t="s">
        <v>344</v>
      </c>
      <c r="C23" s="167">
        <v>50</v>
      </c>
      <c r="D23" s="33">
        <v>2120000</v>
      </c>
      <c r="E23" s="94"/>
      <c r="F23" s="166" t="s">
        <v>477</v>
      </c>
      <c r="G23" s="167" t="s">
        <v>344</v>
      </c>
      <c r="H23" s="167">
        <v>50</v>
      </c>
      <c r="I23" s="33">
        <v>2780000</v>
      </c>
    </row>
    <row r="24" spans="1:9" ht="14">
      <c r="A24" s="166" t="s">
        <v>396</v>
      </c>
      <c r="B24" s="167" t="s">
        <v>343</v>
      </c>
      <c r="C24" s="167">
        <v>50</v>
      </c>
      <c r="D24" s="33">
        <v>2780000</v>
      </c>
      <c r="E24" s="94"/>
      <c r="F24" s="166" t="s">
        <v>478</v>
      </c>
      <c r="G24" s="167" t="s">
        <v>343</v>
      </c>
      <c r="H24" s="167">
        <v>50</v>
      </c>
      <c r="I24" s="33">
        <v>3630000</v>
      </c>
    </row>
    <row r="25" spans="1:9" ht="14">
      <c r="A25" s="166" t="s">
        <v>396</v>
      </c>
      <c r="B25" s="167" t="s">
        <v>126</v>
      </c>
      <c r="C25" s="167">
        <v>50</v>
      </c>
      <c r="D25" s="33">
        <v>3620000</v>
      </c>
      <c r="E25" s="94"/>
      <c r="F25" s="166" t="s">
        <v>478</v>
      </c>
      <c r="G25" s="167" t="s">
        <v>126</v>
      </c>
      <c r="H25" s="167">
        <v>50</v>
      </c>
      <c r="I25" s="33">
        <v>4750000</v>
      </c>
    </row>
    <row r="26" spans="1:9" ht="14">
      <c r="A26" s="100" t="s">
        <v>397</v>
      </c>
      <c r="B26" s="88" t="s">
        <v>622</v>
      </c>
      <c r="C26" s="35">
        <v>50</v>
      </c>
      <c r="D26" s="33">
        <v>4310000</v>
      </c>
      <c r="E26" s="94"/>
      <c r="F26" s="100" t="s">
        <v>479</v>
      </c>
      <c r="G26" s="88" t="s">
        <v>622</v>
      </c>
      <c r="H26" s="35">
        <v>50</v>
      </c>
      <c r="I26" s="33">
        <v>5680000</v>
      </c>
    </row>
    <row r="27" spans="1:9" ht="14">
      <c r="A27" s="100" t="s">
        <v>397</v>
      </c>
      <c r="B27" s="35" t="s">
        <v>79</v>
      </c>
      <c r="C27" s="35">
        <v>50</v>
      </c>
      <c r="D27" s="33">
        <v>5670000</v>
      </c>
      <c r="E27" s="5"/>
      <c r="F27" s="100" t="s">
        <v>479</v>
      </c>
      <c r="G27" s="35" t="s">
        <v>79</v>
      </c>
      <c r="H27" s="35">
        <v>50</v>
      </c>
      <c r="I27" s="33">
        <v>7440000</v>
      </c>
    </row>
    <row r="28" spans="1:9" ht="14">
      <c r="A28" s="100" t="s">
        <v>398</v>
      </c>
      <c r="B28" s="35" t="s">
        <v>127</v>
      </c>
      <c r="C28" s="35">
        <v>65</v>
      </c>
      <c r="D28" s="33">
        <v>6290000</v>
      </c>
      <c r="E28" s="5"/>
      <c r="F28" s="100" t="s">
        <v>480</v>
      </c>
      <c r="G28" s="35" t="s">
        <v>127</v>
      </c>
      <c r="H28" s="35">
        <v>65</v>
      </c>
      <c r="I28" s="33">
        <v>8460000</v>
      </c>
    </row>
    <row r="29" spans="1:9" ht="14">
      <c r="A29" s="100" t="s">
        <v>399</v>
      </c>
      <c r="B29" s="35" t="s">
        <v>128</v>
      </c>
      <c r="C29" s="35">
        <v>65</v>
      </c>
      <c r="D29" s="29">
        <v>11340000</v>
      </c>
      <c r="E29" s="67"/>
      <c r="F29" s="100" t="s">
        <v>481</v>
      </c>
      <c r="G29" s="35" t="s">
        <v>128</v>
      </c>
      <c r="H29" s="35">
        <v>65</v>
      </c>
      <c r="I29" s="29">
        <v>12920000</v>
      </c>
    </row>
    <row r="30" spans="1:9" ht="14">
      <c r="A30" s="100" t="s">
        <v>400</v>
      </c>
      <c r="B30" s="35" t="s">
        <v>12</v>
      </c>
      <c r="C30" s="35">
        <v>65</v>
      </c>
      <c r="D30" s="29">
        <v>13440000</v>
      </c>
      <c r="E30" s="5"/>
      <c r="F30" s="100" t="s">
        <v>482</v>
      </c>
      <c r="G30" s="35" t="s">
        <v>12</v>
      </c>
      <c r="H30" s="35">
        <v>65</v>
      </c>
      <c r="I30" s="36">
        <v>14180000</v>
      </c>
    </row>
    <row r="31" spans="1:9" ht="14">
      <c r="A31" s="510" t="s">
        <v>558</v>
      </c>
      <c r="B31" s="511"/>
      <c r="C31" s="511"/>
      <c r="D31" s="512"/>
      <c r="E31" s="83"/>
      <c r="F31" s="507" t="s">
        <v>663</v>
      </c>
      <c r="G31" s="508"/>
      <c r="H31" s="508"/>
      <c r="I31" s="509"/>
    </row>
    <row r="32" spans="1:9" ht="14">
      <c r="A32" s="107" t="s">
        <v>401</v>
      </c>
      <c r="B32" s="108" t="s">
        <v>77</v>
      </c>
      <c r="C32" s="108">
        <v>50</v>
      </c>
      <c r="D32" s="109">
        <v>2940000</v>
      </c>
      <c r="E32" s="83"/>
      <c r="F32" s="107" t="s">
        <v>484</v>
      </c>
      <c r="G32" s="108" t="s">
        <v>77</v>
      </c>
      <c r="H32" s="108">
        <v>50</v>
      </c>
      <c r="I32" s="109">
        <v>3820000</v>
      </c>
    </row>
    <row r="33" spans="1:9" ht="14">
      <c r="A33" s="100" t="s">
        <v>401</v>
      </c>
      <c r="B33" s="35" t="s">
        <v>126</v>
      </c>
      <c r="C33" s="35">
        <v>50</v>
      </c>
      <c r="D33" s="33">
        <v>3830000</v>
      </c>
      <c r="E33" s="83"/>
      <c r="F33" s="100" t="s">
        <v>484</v>
      </c>
      <c r="G33" s="35" t="s">
        <v>126</v>
      </c>
      <c r="H33" s="35">
        <v>50</v>
      </c>
      <c r="I33" s="33">
        <v>5000000</v>
      </c>
    </row>
    <row r="34" spans="1:9" ht="14">
      <c r="A34" s="100" t="s">
        <v>402</v>
      </c>
      <c r="B34" s="35" t="s">
        <v>99</v>
      </c>
      <c r="C34" s="35">
        <v>50</v>
      </c>
      <c r="D34" s="33">
        <v>4620000</v>
      </c>
      <c r="E34" s="83"/>
      <c r="F34" s="100" t="s">
        <v>485</v>
      </c>
      <c r="G34" s="35" t="s">
        <v>99</v>
      </c>
      <c r="H34" s="35">
        <v>50</v>
      </c>
      <c r="I34" s="33">
        <v>5970000</v>
      </c>
    </row>
    <row r="35" spans="1:9" ht="14">
      <c r="A35" s="100" t="s">
        <v>402</v>
      </c>
      <c r="B35" s="35" t="s">
        <v>79</v>
      </c>
      <c r="C35" s="35">
        <v>50</v>
      </c>
      <c r="D35" s="33">
        <v>6090000</v>
      </c>
      <c r="E35" s="94"/>
      <c r="F35" s="100" t="s">
        <v>485</v>
      </c>
      <c r="G35" s="35" t="s">
        <v>79</v>
      </c>
      <c r="H35" s="35">
        <v>50</v>
      </c>
      <c r="I35" s="33">
        <v>7830000</v>
      </c>
    </row>
    <row r="36" spans="1:9" ht="14">
      <c r="A36" s="100" t="s">
        <v>403</v>
      </c>
      <c r="B36" s="35" t="s">
        <v>80</v>
      </c>
      <c r="C36" s="35">
        <v>65</v>
      </c>
      <c r="D36" s="33">
        <v>6720000</v>
      </c>
      <c r="E36" s="94"/>
      <c r="F36" s="100" t="s">
        <v>486</v>
      </c>
      <c r="G36" s="35" t="s">
        <v>80</v>
      </c>
      <c r="H36" s="35">
        <v>65</v>
      </c>
      <c r="I36" s="33">
        <v>9820000</v>
      </c>
    </row>
    <row r="37" spans="1:9" ht="14">
      <c r="A37" s="100" t="s">
        <v>404</v>
      </c>
      <c r="B37" s="35" t="s">
        <v>11</v>
      </c>
      <c r="C37" s="35">
        <v>65</v>
      </c>
      <c r="D37" s="33">
        <v>12080000</v>
      </c>
      <c r="E37" s="94"/>
      <c r="F37" s="100" t="s">
        <v>487</v>
      </c>
      <c r="G37" s="35" t="s">
        <v>11</v>
      </c>
      <c r="H37" s="35">
        <v>65</v>
      </c>
      <c r="I37" s="33">
        <v>13910000</v>
      </c>
    </row>
    <row r="38" spans="1:9" ht="14">
      <c r="A38" s="100" t="s">
        <v>405</v>
      </c>
      <c r="B38" s="35" t="s">
        <v>12</v>
      </c>
      <c r="C38" s="35">
        <v>65</v>
      </c>
      <c r="D38" s="33">
        <v>13860000</v>
      </c>
      <c r="E38" s="102"/>
      <c r="F38" s="139" t="s">
        <v>488</v>
      </c>
      <c r="G38" s="35" t="s">
        <v>12</v>
      </c>
      <c r="H38" s="37">
        <v>65</v>
      </c>
      <c r="I38" s="38">
        <v>17020000</v>
      </c>
    </row>
    <row r="39" spans="1:9" ht="14">
      <c r="A39" s="510" t="s">
        <v>559</v>
      </c>
      <c r="B39" s="511"/>
      <c r="C39" s="511"/>
      <c r="D39" s="512"/>
      <c r="E39" s="106"/>
      <c r="F39" s="507" t="s">
        <v>360</v>
      </c>
      <c r="G39" s="508"/>
      <c r="H39" s="508"/>
      <c r="I39" s="509"/>
    </row>
    <row r="40" spans="1:9" ht="14">
      <c r="A40" s="103" t="s">
        <v>387</v>
      </c>
      <c r="B40" s="104" t="s">
        <v>698</v>
      </c>
      <c r="C40" s="104">
        <v>50</v>
      </c>
      <c r="D40" s="105">
        <v>3470000</v>
      </c>
      <c r="E40" s="94"/>
      <c r="F40" s="103" t="s">
        <v>483</v>
      </c>
      <c r="G40" s="104" t="s">
        <v>698</v>
      </c>
      <c r="H40" s="104">
        <v>50</v>
      </c>
      <c r="I40" s="105">
        <v>4160000</v>
      </c>
    </row>
    <row r="41" spans="1:9" ht="14">
      <c r="A41" s="100" t="s">
        <v>388</v>
      </c>
      <c r="B41" s="88" t="s">
        <v>621</v>
      </c>
      <c r="C41" s="35">
        <v>50</v>
      </c>
      <c r="D41" s="33">
        <v>4730000</v>
      </c>
      <c r="E41" s="94"/>
      <c r="F41" s="100" t="s">
        <v>489</v>
      </c>
      <c r="G41" s="88" t="s">
        <v>621</v>
      </c>
      <c r="H41" s="35">
        <v>50</v>
      </c>
      <c r="I41" s="33">
        <v>6160000</v>
      </c>
    </row>
    <row r="42" spans="1:9" ht="14">
      <c r="A42" s="100" t="s">
        <v>390</v>
      </c>
      <c r="B42" s="88" t="s">
        <v>79</v>
      </c>
      <c r="C42" s="35">
        <v>50</v>
      </c>
      <c r="D42" s="33">
        <v>6720000</v>
      </c>
      <c r="E42" s="94"/>
      <c r="F42" s="100" t="s">
        <v>623</v>
      </c>
      <c r="G42" s="88" t="s">
        <v>79</v>
      </c>
      <c r="H42" s="35">
        <v>50</v>
      </c>
      <c r="I42" s="33">
        <v>8090000</v>
      </c>
    </row>
    <row r="43" spans="1:9" ht="14">
      <c r="A43" s="100" t="s">
        <v>389</v>
      </c>
      <c r="B43" s="88" t="s">
        <v>80</v>
      </c>
      <c r="C43" s="35">
        <v>65</v>
      </c>
      <c r="D43" s="33">
        <v>7560000</v>
      </c>
      <c r="E43" s="94"/>
      <c r="F43" s="100" t="s">
        <v>490</v>
      </c>
      <c r="G43" s="88" t="s">
        <v>80</v>
      </c>
      <c r="H43" s="35">
        <v>65</v>
      </c>
      <c r="I43" s="33">
        <v>10030000</v>
      </c>
    </row>
    <row r="44" spans="1:9" ht="14">
      <c r="A44" s="100" t="s">
        <v>391</v>
      </c>
      <c r="B44" s="88" t="s">
        <v>11</v>
      </c>
      <c r="C44" s="35">
        <v>65</v>
      </c>
      <c r="D44" s="30">
        <v>13230000</v>
      </c>
      <c r="E44" s="94"/>
      <c r="F44" s="100" t="s">
        <v>491</v>
      </c>
      <c r="G44" s="88" t="s">
        <v>11</v>
      </c>
      <c r="H44" s="35">
        <v>65</v>
      </c>
      <c r="I44" s="30">
        <v>15070000</v>
      </c>
    </row>
    <row r="45" spans="1:9" ht="14">
      <c r="A45" s="139" t="s">
        <v>392</v>
      </c>
      <c r="B45" s="37" t="s">
        <v>12</v>
      </c>
      <c r="C45" s="37">
        <v>65</v>
      </c>
      <c r="D45" s="53">
        <v>14700000</v>
      </c>
      <c r="E45" s="94"/>
      <c r="F45" s="139" t="s">
        <v>492</v>
      </c>
      <c r="G45" s="37" t="s">
        <v>12</v>
      </c>
      <c r="H45" s="37">
        <v>65</v>
      </c>
      <c r="I45" s="53">
        <v>18200000</v>
      </c>
    </row>
    <row r="46" spans="1:9" ht="14.25" customHeight="1">
      <c r="A46" s="495" t="s">
        <v>560</v>
      </c>
      <c r="B46" s="496"/>
      <c r="C46" s="496"/>
      <c r="D46" s="497"/>
      <c r="E46" s="5"/>
      <c r="F46" s="501" t="s">
        <v>347</v>
      </c>
      <c r="G46" s="502"/>
      <c r="H46" s="502"/>
      <c r="I46" s="503"/>
    </row>
    <row r="47" spans="1:9" ht="14.25" customHeight="1">
      <c r="A47" s="14" t="s">
        <v>280</v>
      </c>
      <c r="B47" s="10" t="s">
        <v>0</v>
      </c>
      <c r="C47" s="8">
        <v>50</v>
      </c>
      <c r="D47" s="33">
        <v>45000000</v>
      </c>
      <c r="E47" s="5"/>
      <c r="F47" s="39" t="s">
        <v>735</v>
      </c>
      <c r="G47" s="32" t="s">
        <v>0</v>
      </c>
      <c r="H47" s="35">
        <v>70</v>
      </c>
      <c r="I47" s="33">
        <v>49000000</v>
      </c>
    </row>
    <row r="48" spans="1:9" ht="14">
      <c r="A48" s="14" t="s">
        <v>282</v>
      </c>
      <c r="B48" s="10" t="s">
        <v>13</v>
      </c>
      <c r="C48" s="10">
        <v>50</v>
      </c>
      <c r="D48" s="33">
        <v>46000000</v>
      </c>
      <c r="E48" s="67"/>
      <c r="F48" s="39" t="s">
        <v>736</v>
      </c>
      <c r="G48" s="32" t="s">
        <v>13</v>
      </c>
      <c r="H48" s="32">
        <v>70</v>
      </c>
      <c r="I48" s="33">
        <v>52000000</v>
      </c>
    </row>
    <row r="49" spans="1:9" ht="14">
      <c r="A49" s="22" t="s">
        <v>279</v>
      </c>
      <c r="B49" s="12" t="s">
        <v>14</v>
      </c>
      <c r="C49" s="12">
        <v>50</v>
      </c>
      <c r="D49" s="38">
        <v>51000000</v>
      </c>
      <c r="E49" s="5"/>
      <c r="F49" s="39" t="s">
        <v>737</v>
      </c>
      <c r="G49" s="32" t="s">
        <v>14</v>
      </c>
      <c r="H49" s="32">
        <v>70</v>
      </c>
      <c r="I49" s="33">
        <v>58000000</v>
      </c>
    </row>
    <row r="50" spans="1:9" ht="14">
      <c r="A50" s="99" t="s">
        <v>3</v>
      </c>
      <c r="F50" s="40" t="s">
        <v>738</v>
      </c>
      <c r="G50" s="37" t="s">
        <v>0</v>
      </c>
      <c r="H50" s="37">
        <v>150</v>
      </c>
      <c r="I50" s="38">
        <v>56000000</v>
      </c>
    </row>
  </sheetData>
  <sheetProtection password="CF5D" sheet="1" objects="1" scenarios="1" formatCells="0" formatColumns="0" formatRows="0" insertColumns="0" insertRows="0" insertHyperlinks="0" deleteColumns="0" deleteRows="0" sort="0" autoFilter="0" pivotTables="0"/>
  <mergeCells count="13">
    <mergeCell ref="F5:I5"/>
    <mergeCell ref="A5:D5"/>
    <mergeCell ref="A31:D31"/>
    <mergeCell ref="A39:D39"/>
    <mergeCell ref="A4:I4"/>
    <mergeCell ref="A7:D7"/>
    <mergeCell ref="A19:D19"/>
    <mergeCell ref="A46:D46"/>
    <mergeCell ref="F19:I19"/>
    <mergeCell ref="F46:I46"/>
    <mergeCell ref="F7:I7"/>
    <mergeCell ref="F39:I39"/>
    <mergeCell ref="F31:I31"/>
  </mergeCells>
  <pageMargins left="0.25" right="0.25" top="0.05" bottom="0.05" header="0.5" footer="0.25"/>
  <pageSetup paperSize="9" scale="98" orientation="portrait" r:id="rId1"/>
  <headerFooter alignWithMargins="0">
    <oddFooter>&amp;R---Trang 5 (&amp;A)---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"/>
  <sheetViews>
    <sheetView zoomScaleNormal="100" zoomScaleSheetLayoutView="100" workbookViewId="0"/>
  </sheetViews>
  <sheetFormatPr defaultColWidth="9.09765625" defaultRowHeight="11.5"/>
  <cols>
    <col min="1" max="1" width="17.09765625" style="1" customWidth="1"/>
    <col min="2" max="2" width="15.59765625" style="1" customWidth="1"/>
    <col min="3" max="3" width="12.09765625" style="1" customWidth="1"/>
    <col min="4" max="4" width="15" style="1" customWidth="1"/>
    <col min="5" max="5" width="2.296875" style="25" customWidth="1"/>
    <col min="6" max="6" width="18.09765625" style="1" customWidth="1"/>
    <col min="7" max="7" width="14.8984375" style="1" customWidth="1"/>
    <col min="8" max="8" width="13" style="1" customWidth="1"/>
    <col min="9" max="9" width="12.69921875" style="1" customWidth="1"/>
    <col min="10" max="16384" width="9.09765625" style="1"/>
  </cols>
  <sheetData>
    <row r="1" spans="1:10" ht="23.25" customHeight="1">
      <c r="A1" s="3"/>
      <c r="B1" s="3"/>
      <c r="C1" s="3"/>
      <c r="D1" s="2" t="s">
        <v>806</v>
      </c>
      <c r="E1" s="3"/>
      <c r="F1" s="3"/>
      <c r="G1" s="3"/>
      <c r="H1" s="3"/>
      <c r="I1" s="3"/>
      <c r="J1" s="3"/>
    </row>
    <row r="2" spans="1:10" ht="17.25" customHeight="1">
      <c r="A2" s="117"/>
      <c r="B2" s="118"/>
      <c r="C2" s="118"/>
      <c r="D2" s="116" t="s">
        <v>1407</v>
      </c>
      <c r="E2" s="118"/>
      <c r="F2" s="118"/>
      <c r="G2" s="118"/>
      <c r="H2" s="118"/>
      <c r="I2" s="118"/>
      <c r="J2" s="4"/>
    </row>
    <row r="3" spans="1:10" ht="6" customHeight="1">
      <c r="A3" s="60"/>
      <c r="B3" s="61"/>
      <c r="C3" s="61"/>
      <c r="D3" s="61"/>
      <c r="E3" s="61"/>
      <c r="F3" s="61"/>
      <c r="G3" s="61"/>
      <c r="H3" s="61"/>
      <c r="I3" s="61"/>
      <c r="J3" s="4"/>
    </row>
    <row r="4" spans="1:10" ht="15" customHeight="1">
      <c r="A4" s="442" t="s">
        <v>707</v>
      </c>
      <c r="B4" s="443"/>
      <c r="C4" s="443"/>
      <c r="D4" s="444"/>
      <c r="E4" s="18"/>
      <c r="F4" s="458" t="s">
        <v>620</v>
      </c>
      <c r="G4" s="459"/>
      <c r="H4" s="459"/>
      <c r="I4" s="460"/>
    </row>
    <row r="5" spans="1:10" ht="15" customHeight="1">
      <c r="A5" s="6" t="s">
        <v>5</v>
      </c>
      <c r="B5" s="458" t="s">
        <v>708</v>
      </c>
      <c r="C5" s="460"/>
      <c r="D5" s="6" t="s">
        <v>6</v>
      </c>
      <c r="E5" s="26"/>
      <c r="F5" s="6" t="s">
        <v>5</v>
      </c>
      <c r="G5" s="458" t="s">
        <v>4</v>
      </c>
      <c r="H5" s="460"/>
      <c r="I5" s="6" t="s">
        <v>6</v>
      </c>
    </row>
    <row r="6" spans="1:10" ht="15" customHeight="1">
      <c r="A6" s="39" t="s">
        <v>574</v>
      </c>
      <c r="B6" s="521" t="s">
        <v>709</v>
      </c>
      <c r="C6" s="522"/>
      <c r="D6" s="396">
        <v>11000000</v>
      </c>
      <c r="E6" s="105"/>
      <c r="F6" s="407" t="s">
        <v>444</v>
      </c>
      <c r="G6" s="456" t="s">
        <v>418</v>
      </c>
      <c r="H6" s="457"/>
      <c r="I6" s="396">
        <v>680000</v>
      </c>
    </row>
    <row r="7" spans="1:10" ht="15" customHeight="1">
      <c r="A7" s="442" t="s">
        <v>763</v>
      </c>
      <c r="B7" s="443"/>
      <c r="C7" s="443"/>
      <c r="D7" s="444"/>
      <c r="E7" s="416"/>
      <c r="F7" s="407" t="s">
        <v>445</v>
      </c>
      <c r="G7" s="446" t="s">
        <v>418</v>
      </c>
      <c r="H7" s="447"/>
      <c r="I7" s="396">
        <v>980000</v>
      </c>
    </row>
    <row r="8" spans="1:10" ht="15" customHeight="1">
      <c r="A8" s="40" t="s">
        <v>767</v>
      </c>
      <c r="B8" s="523" t="s">
        <v>768</v>
      </c>
      <c r="C8" s="524"/>
      <c r="D8" s="396">
        <v>6300000</v>
      </c>
      <c r="E8" s="105"/>
      <c r="F8" s="407" t="s">
        <v>446</v>
      </c>
      <c r="G8" s="446" t="s">
        <v>422</v>
      </c>
      <c r="H8" s="447"/>
      <c r="I8" s="396">
        <v>710000</v>
      </c>
    </row>
    <row r="9" spans="1:10" ht="15" customHeight="1">
      <c r="A9" s="442" t="s">
        <v>801</v>
      </c>
      <c r="B9" s="443" t="s">
        <v>764</v>
      </c>
      <c r="C9" s="443"/>
      <c r="D9" s="444"/>
      <c r="E9" s="105"/>
      <c r="F9" s="407" t="s">
        <v>447</v>
      </c>
      <c r="G9" s="446" t="s">
        <v>422</v>
      </c>
      <c r="H9" s="447"/>
      <c r="I9" s="396">
        <v>1000000</v>
      </c>
    </row>
    <row r="10" spans="1:10" ht="15" customHeight="1">
      <c r="A10" s="177" t="s">
        <v>765</v>
      </c>
      <c r="B10" s="521" t="s">
        <v>766</v>
      </c>
      <c r="C10" s="522"/>
      <c r="D10" s="417">
        <v>16000000</v>
      </c>
      <c r="E10" s="105"/>
      <c r="F10" s="49" t="s">
        <v>425</v>
      </c>
      <c r="G10" s="454" t="s">
        <v>424</v>
      </c>
      <c r="H10" s="455"/>
      <c r="I10" s="396">
        <v>610000</v>
      </c>
    </row>
    <row r="11" spans="1:10" ht="15" customHeight="1">
      <c r="A11" s="94"/>
      <c r="B11" s="94"/>
      <c r="C11" s="94"/>
      <c r="D11" s="95"/>
      <c r="E11" s="411"/>
      <c r="F11" s="95"/>
      <c r="G11" s="94"/>
      <c r="H11" s="94"/>
      <c r="I11" s="94"/>
    </row>
    <row r="12" spans="1:10" ht="15" customHeight="1">
      <c r="A12" s="442" t="s">
        <v>554</v>
      </c>
      <c r="B12" s="443"/>
      <c r="C12" s="443"/>
      <c r="D12" s="444"/>
      <c r="E12" s="105"/>
      <c r="F12" s="442" t="s">
        <v>682</v>
      </c>
      <c r="G12" s="443"/>
      <c r="H12" s="443"/>
      <c r="I12" s="444"/>
    </row>
    <row r="13" spans="1:10" ht="15" customHeight="1">
      <c r="A13" s="84" t="s">
        <v>5</v>
      </c>
      <c r="B13" s="442" t="s">
        <v>4</v>
      </c>
      <c r="C13" s="444"/>
      <c r="D13" s="84" t="s">
        <v>6</v>
      </c>
      <c r="E13" s="105"/>
      <c r="F13" s="84" t="s">
        <v>5</v>
      </c>
      <c r="G13" s="221" t="s">
        <v>4</v>
      </c>
      <c r="H13" s="222"/>
      <c r="I13" s="84" t="s">
        <v>6</v>
      </c>
    </row>
    <row r="14" spans="1:10" ht="15" customHeight="1">
      <c r="A14" s="31" t="s">
        <v>411</v>
      </c>
      <c r="B14" s="473" t="s">
        <v>769</v>
      </c>
      <c r="C14" s="474"/>
      <c r="D14" s="30">
        <v>560000</v>
      </c>
      <c r="E14" s="105"/>
      <c r="F14" s="407" t="s">
        <v>427</v>
      </c>
      <c r="G14" s="456" t="s">
        <v>426</v>
      </c>
      <c r="H14" s="457"/>
      <c r="I14" s="396">
        <v>3210000</v>
      </c>
    </row>
    <row r="15" spans="1:10" ht="15" customHeight="1">
      <c r="A15" s="31" t="s">
        <v>411</v>
      </c>
      <c r="B15" s="461" t="s">
        <v>770</v>
      </c>
      <c r="C15" s="462"/>
      <c r="D15" s="30">
        <v>560000</v>
      </c>
      <c r="E15" s="105"/>
      <c r="F15" s="407" t="s">
        <v>428</v>
      </c>
      <c r="G15" s="446" t="s">
        <v>426</v>
      </c>
      <c r="H15" s="447"/>
      <c r="I15" s="396">
        <v>3340000</v>
      </c>
    </row>
    <row r="16" spans="1:10" ht="15" customHeight="1">
      <c r="A16" s="31" t="s">
        <v>411</v>
      </c>
      <c r="B16" s="461" t="s">
        <v>771</v>
      </c>
      <c r="C16" s="462"/>
      <c r="D16" s="30">
        <v>560000</v>
      </c>
      <c r="E16" s="105"/>
      <c r="F16" s="407" t="s">
        <v>429</v>
      </c>
      <c r="G16" s="446" t="s">
        <v>426</v>
      </c>
      <c r="H16" s="447"/>
      <c r="I16" s="396">
        <v>3590000</v>
      </c>
    </row>
    <row r="17" spans="1:9" ht="15" customHeight="1">
      <c r="A17" s="31" t="s">
        <v>411</v>
      </c>
      <c r="B17" s="461" t="s">
        <v>772</v>
      </c>
      <c r="C17" s="462"/>
      <c r="D17" s="30">
        <v>560000</v>
      </c>
      <c r="E17" s="105"/>
      <c r="F17" s="407" t="s">
        <v>430</v>
      </c>
      <c r="G17" s="446" t="s">
        <v>426</v>
      </c>
      <c r="H17" s="447"/>
      <c r="I17" s="396">
        <v>3670000</v>
      </c>
    </row>
    <row r="18" spans="1:9" ht="15" customHeight="1">
      <c r="A18" s="31" t="s">
        <v>411</v>
      </c>
      <c r="B18" s="461" t="s">
        <v>773</v>
      </c>
      <c r="C18" s="462"/>
      <c r="D18" s="30">
        <v>560000</v>
      </c>
      <c r="E18" s="105"/>
      <c r="F18" s="407" t="s">
        <v>431</v>
      </c>
      <c r="G18" s="446" t="s">
        <v>426</v>
      </c>
      <c r="H18" s="447"/>
      <c r="I18" s="396">
        <v>3750000</v>
      </c>
    </row>
    <row r="19" spans="1:9" ht="15" customHeight="1">
      <c r="A19" s="31" t="s">
        <v>411</v>
      </c>
      <c r="B19" s="461" t="s">
        <v>774</v>
      </c>
      <c r="C19" s="462"/>
      <c r="D19" s="30">
        <v>560000</v>
      </c>
      <c r="E19" s="105"/>
      <c r="F19" s="407" t="s">
        <v>438</v>
      </c>
      <c r="G19" s="446" t="s">
        <v>426</v>
      </c>
      <c r="H19" s="447"/>
      <c r="I19" s="396">
        <v>3530000</v>
      </c>
    </row>
    <row r="20" spans="1:9" ht="15" customHeight="1">
      <c r="A20" s="31" t="s">
        <v>411</v>
      </c>
      <c r="B20" s="461" t="s">
        <v>775</v>
      </c>
      <c r="C20" s="462"/>
      <c r="D20" s="30">
        <v>560000</v>
      </c>
      <c r="E20" s="105"/>
      <c r="F20" s="407" t="s">
        <v>440</v>
      </c>
      <c r="G20" s="446" t="s">
        <v>426</v>
      </c>
      <c r="H20" s="447"/>
      <c r="I20" s="396">
        <v>3750000</v>
      </c>
    </row>
    <row r="21" spans="1:9" ht="15" customHeight="1">
      <c r="A21" s="31" t="s">
        <v>411</v>
      </c>
      <c r="B21" s="461" t="s">
        <v>776</v>
      </c>
      <c r="C21" s="462"/>
      <c r="D21" s="30">
        <v>560000</v>
      </c>
      <c r="E21" s="105"/>
      <c r="F21" s="407" t="s">
        <v>439</v>
      </c>
      <c r="G21" s="446" t="s">
        <v>426</v>
      </c>
      <c r="H21" s="447"/>
      <c r="I21" s="396">
        <v>4040000</v>
      </c>
    </row>
    <row r="22" spans="1:9" ht="15" customHeight="1">
      <c r="A22" s="31" t="s">
        <v>411</v>
      </c>
      <c r="B22" s="461" t="s">
        <v>777</v>
      </c>
      <c r="C22" s="462"/>
      <c r="D22" s="30">
        <v>610000</v>
      </c>
      <c r="E22" s="105"/>
      <c r="F22" s="407" t="s">
        <v>432</v>
      </c>
      <c r="G22" s="446" t="s">
        <v>437</v>
      </c>
      <c r="H22" s="447"/>
      <c r="I22" s="396">
        <v>3210000</v>
      </c>
    </row>
    <row r="23" spans="1:9" ht="15" customHeight="1">
      <c r="A23" s="31" t="s">
        <v>411</v>
      </c>
      <c r="B23" s="461" t="s">
        <v>778</v>
      </c>
      <c r="C23" s="462"/>
      <c r="D23" s="30">
        <v>610000</v>
      </c>
      <c r="E23" s="105"/>
      <c r="F23" s="407" t="s">
        <v>433</v>
      </c>
      <c r="G23" s="446" t="s">
        <v>437</v>
      </c>
      <c r="H23" s="447"/>
      <c r="I23" s="396">
        <v>3340000</v>
      </c>
    </row>
    <row r="24" spans="1:9" ht="15" customHeight="1">
      <c r="A24" s="31" t="s">
        <v>411</v>
      </c>
      <c r="B24" s="461" t="s">
        <v>779</v>
      </c>
      <c r="C24" s="462"/>
      <c r="D24" s="30">
        <v>610000</v>
      </c>
      <c r="E24" s="418"/>
      <c r="F24" s="407" t="s">
        <v>434</v>
      </c>
      <c r="G24" s="446" t="s">
        <v>437</v>
      </c>
      <c r="H24" s="447"/>
      <c r="I24" s="396">
        <v>3590000</v>
      </c>
    </row>
    <row r="25" spans="1:9" ht="15" customHeight="1">
      <c r="A25" s="31" t="s">
        <v>411</v>
      </c>
      <c r="B25" s="461" t="s">
        <v>780</v>
      </c>
      <c r="C25" s="462"/>
      <c r="D25" s="30">
        <v>610000</v>
      </c>
      <c r="E25" s="95"/>
      <c r="F25" s="407" t="s">
        <v>435</v>
      </c>
      <c r="G25" s="446" t="s">
        <v>437</v>
      </c>
      <c r="H25" s="447"/>
      <c r="I25" s="396">
        <v>3670000</v>
      </c>
    </row>
    <row r="26" spans="1:9" ht="15" customHeight="1">
      <c r="A26" s="31" t="s">
        <v>411</v>
      </c>
      <c r="B26" s="461" t="s">
        <v>781</v>
      </c>
      <c r="C26" s="462"/>
      <c r="D26" s="30">
        <v>610000</v>
      </c>
      <c r="E26" s="95"/>
      <c r="F26" s="407" t="s">
        <v>436</v>
      </c>
      <c r="G26" s="446" t="s">
        <v>437</v>
      </c>
      <c r="H26" s="447"/>
      <c r="I26" s="396">
        <v>3750000</v>
      </c>
    </row>
    <row r="27" spans="1:9" ht="15" customHeight="1">
      <c r="A27" s="31" t="s">
        <v>412</v>
      </c>
      <c r="B27" s="461" t="s">
        <v>782</v>
      </c>
      <c r="C27" s="462"/>
      <c r="D27" s="30">
        <v>1480000</v>
      </c>
      <c r="E27" s="95"/>
      <c r="F27" s="407" t="s">
        <v>441</v>
      </c>
      <c r="G27" s="446" t="s">
        <v>437</v>
      </c>
      <c r="H27" s="447"/>
      <c r="I27" s="396">
        <v>3530000</v>
      </c>
    </row>
    <row r="28" spans="1:9" ht="15" customHeight="1">
      <c r="A28" s="31" t="s">
        <v>412</v>
      </c>
      <c r="B28" s="461" t="s">
        <v>783</v>
      </c>
      <c r="C28" s="462"/>
      <c r="D28" s="30">
        <v>1510000</v>
      </c>
      <c r="E28" s="95"/>
      <c r="F28" s="407" t="s">
        <v>442</v>
      </c>
      <c r="G28" s="446" t="s">
        <v>437</v>
      </c>
      <c r="H28" s="447"/>
      <c r="I28" s="396">
        <v>3750000</v>
      </c>
    </row>
    <row r="29" spans="1:9" ht="15" customHeight="1">
      <c r="A29" s="31" t="s">
        <v>412</v>
      </c>
      <c r="B29" s="461" t="s">
        <v>784</v>
      </c>
      <c r="C29" s="462"/>
      <c r="D29" s="30">
        <v>1510000</v>
      </c>
      <c r="E29" s="95"/>
      <c r="F29" s="49" t="s">
        <v>443</v>
      </c>
      <c r="G29" s="454" t="s">
        <v>437</v>
      </c>
      <c r="H29" s="455"/>
      <c r="I29" s="396">
        <v>4040000</v>
      </c>
    </row>
    <row r="30" spans="1:9" ht="15" customHeight="1">
      <c r="A30" s="31" t="s">
        <v>413</v>
      </c>
      <c r="B30" s="461" t="s">
        <v>785</v>
      </c>
      <c r="C30" s="462"/>
      <c r="D30" s="30">
        <v>2780000</v>
      </c>
      <c r="E30" s="95"/>
      <c r="F30" s="94"/>
      <c r="G30" s="94"/>
      <c r="H30" s="94"/>
      <c r="I30" s="94"/>
    </row>
    <row r="31" spans="1:9" ht="15" customHeight="1">
      <c r="A31" s="31" t="s">
        <v>413</v>
      </c>
      <c r="B31" s="461" t="s">
        <v>786</v>
      </c>
      <c r="C31" s="462"/>
      <c r="D31" s="30">
        <v>3150000</v>
      </c>
      <c r="E31" s="95"/>
      <c r="F31" s="442" t="s">
        <v>716</v>
      </c>
      <c r="G31" s="443"/>
      <c r="H31" s="443"/>
      <c r="I31" s="444"/>
    </row>
    <row r="32" spans="1:9" ht="15" customHeight="1">
      <c r="A32" s="126" t="s">
        <v>413</v>
      </c>
      <c r="B32" s="469" t="s">
        <v>787</v>
      </c>
      <c r="C32" s="470"/>
      <c r="D32" s="53">
        <v>3150000</v>
      </c>
      <c r="E32" s="95"/>
      <c r="F32" s="84" t="s">
        <v>5</v>
      </c>
      <c r="G32" s="84" t="s">
        <v>67</v>
      </c>
      <c r="H32" s="84" t="s">
        <v>4</v>
      </c>
      <c r="I32" s="84" t="s">
        <v>6</v>
      </c>
    </row>
    <row r="33" spans="1:9" ht="15" customHeight="1">
      <c r="A33" s="94"/>
      <c r="B33" s="94"/>
      <c r="C33" s="94"/>
      <c r="D33" s="94"/>
      <c r="E33" s="95"/>
      <c r="F33" s="92" t="s">
        <v>336</v>
      </c>
      <c r="G33" s="93"/>
      <c r="H33" s="93" t="s">
        <v>317</v>
      </c>
      <c r="I33" s="396">
        <v>350000</v>
      </c>
    </row>
    <row r="34" spans="1:9" ht="15" customHeight="1">
      <c r="A34" s="442" t="s">
        <v>681</v>
      </c>
      <c r="B34" s="443"/>
      <c r="C34" s="443"/>
      <c r="D34" s="444"/>
      <c r="E34" s="95"/>
      <c r="F34" s="92" t="s">
        <v>246</v>
      </c>
      <c r="G34" s="93"/>
      <c r="H34" s="93" t="s">
        <v>23</v>
      </c>
      <c r="I34" s="396">
        <v>385000</v>
      </c>
    </row>
    <row r="35" spans="1:9" ht="15" customHeight="1">
      <c r="A35" s="84" t="s">
        <v>5</v>
      </c>
      <c r="B35" s="442" t="s">
        <v>4</v>
      </c>
      <c r="C35" s="444"/>
      <c r="D35" s="84" t="s">
        <v>6</v>
      </c>
      <c r="E35" s="95"/>
      <c r="F35" s="92" t="s">
        <v>247</v>
      </c>
      <c r="G35" s="93"/>
      <c r="H35" s="93" t="s">
        <v>24</v>
      </c>
      <c r="I35" s="396">
        <v>415000</v>
      </c>
    </row>
    <row r="36" spans="1:9" ht="15" customHeight="1">
      <c r="A36" s="408" t="s">
        <v>665</v>
      </c>
      <c r="B36" s="465" t="s">
        <v>153</v>
      </c>
      <c r="C36" s="466"/>
      <c r="D36" s="396">
        <v>350000</v>
      </c>
      <c r="E36" s="95"/>
      <c r="F36" s="92" t="s">
        <v>248</v>
      </c>
      <c r="G36" s="93"/>
      <c r="H36" s="93" t="s">
        <v>68</v>
      </c>
      <c r="I36" s="396">
        <v>560000</v>
      </c>
    </row>
    <row r="37" spans="1:9" ht="15" customHeight="1">
      <c r="A37" s="79" t="s">
        <v>666</v>
      </c>
      <c r="B37" s="446" t="s">
        <v>154</v>
      </c>
      <c r="C37" s="447"/>
      <c r="D37" s="396">
        <v>395000</v>
      </c>
      <c r="E37" s="95"/>
      <c r="F37" s="92" t="s">
        <v>249</v>
      </c>
      <c r="G37" s="93"/>
      <c r="H37" s="93" t="s">
        <v>70</v>
      </c>
      <c r="I37" s="396">
        <v>660000</v>
      </c>
    </row>
    <row r="38" spans="1:9" ht="15" customHeight="1">
      <c r="A38" s="79" t="s">
        <v>667</v>
      </c>
      <c r="B38" s="446" t="s">
        <v>155</v>
      </c>
      <c r="C38" s="447"/>
      <c r="D38" s="396">
        <v>460000</v>
      </c>
      <c r="E38" s="95"/>
      <c r="F38" s="92" t="s">
        <v>211</v>
      </c>
      <c r="G38" s="93"/>
      <c r="H38" s="93" t="s">
        <v>72</v>
      </c>
      <c r="I38" s="396">
        <v>945000</v>
      </c>
    </row>
    <row r="39" spans="1:9" ht="15" customHeight="1">
      <c r="A39" s="79" t="s">
        <v>668</v>
      </c>
      <c r="B39" s="446" t="s">
        <v>156</v>
      </c>
      <c r="C39" s="447"/>
      <c r="D39" s="396">
        <v>580000</v>
      </c>
      <c r="E39" s="95"/>
      <c r="F39" s="92" t="s">
        <v>212</v>
      </c>
      <c r="G39" s="93"/>
      <c r="H39" s="93" t="s">
        <v>69</v>
      </c>
      <c r="I39" s="396">
        <v>1100000</v>
      </c>
    </row>
    <row r="40" spans="1:9" ht="15" customHeight="1">
      <c r="A40" s="79" t="s">
        <v>669</v>
      </c>
      <c r="B40" s="446" t="s">
        <v>25</v>
      </c>
      <c r="C40" s="447"/>
      <c r="D40" s="396">
        <v>440000</v>
      </c>
      <c r="E40" s="95"/>
      <c r="F40" s="92" t="s">
        <v>213</v>
      </c>
      <c r="G40" s="93"/>
      <c r="H40" s="93" t="s">
        <v>73</v>
      </c>
      <c r="I40" s="396">
        <v>1700000</v>
      </c>
    </row>
    <row r="41" spans="1:9" ht="15" customHeight="1">
      <c r="A41" s="79" t="s">
        <v>670</v>
      </c>
      <c r="B41" s="446" t="s">
        <v>26</v>
      </c>
      <c r="C41" s="447"/>
      <c r="D41" s="396">
        <v>520000</v>
      </c>
      <c r="E41" s="95"/>
      <c r="F41" s="92" t="s">
        <v>214</v>
      </c>
      <c r="G41" s="93"/>
      <c r="H41" s="93" t="s">
        <v>74</v>
      </c>
      <c r="I41" s="396">
        <v>1985000</v>
      </c>
    </row>
    <row r="42" spans="1:9" ht="15" customHeight="1">
      <c r="A42" s="79" t="s">
        <v>671</v>
      </c>
      <c r="B42" s="446" t="s">
        <v>27</v>
      </c>
      <c r="C42" s="447"/>
      <c r="D42" s="396">
        <v>700000</v>
      </c>
      <c r="E42" s="95"/>
      <c r="F42" s="92" t="s">
        <v>215</v>
      </c>
      <c r="G42" s="93"/>
      <c r="H42" s="93" t="s">
        <v>75</v>
      </c>
      <c r="I42" s="396">
        <v>2535000</v>
      </c>
    </row>
    <row r="43" spans="1:9" ht="15" customHeight="1">
      <c r="A43" s="79" t="s">
        <v>672</v>
      </c>
      <c r="B43" s="446" t="s">
        <v>28</v>
      </c>
      <c r="C43" s="447"/>
      <c r="D43" s="396">
        <v>800000</v>
      </c>
      <c r="E43" s="95"/>
      <c r="F43" s="92" t="s">
        <v>216</v>
      </c>
      <c r="G43" s="93"/>
      <c r="H43" s="93" t="s">
        <v>76</v>
      </c>
      <c r="I43" s="396">
        <v>2750000</v>
      </c>
    </row>
    <row r="44" spans="1:9" ht="15" customHeight="1">
      <c r="A44" s="79" t="s">
        <v>683</v>
      </c>
      <c r="B44" s="446" t="s">
        <v>365</v>
      </c>
      <c r="C44" s="447"/>
      <c r="D44" s="396">
        <v>935000</v>
      </c>
      <c r="E44" s="95"/>
      <c r="F44" s="92" t="s">
        <v>217</v>
      </c>
      <c r="G44" s="93" t="s">
        <v>71</v>
      </c>
      <c r="H44" s="93" t="s">
        <v>44</v>
      </c>
      <c r="I44" s="396">
        <v>4950000</v>
      </c>
    </row>
    <row r="45" spans="1:9" ht="15" customHeight="1">
      <c r="A45" s="79" t="s">
        <v>673</v>
      </c>
      <c r="B45" s="446" t="s">
        <v>366</v>
      </c>
      <c r="C45" s="447"/>
      <c r="D45" s="396">
        <v>1080000</v>
      </c>
      <c r="E45" s="95"/>
      <c r="F45" s="92" t="s">
        <v>218</v>
      </c>
      <c r="G45" s="93" t="s">
        <v>71</v>
      </c>
      <c r="H45" s="93" t="s">
        <v>229</v>
      </c>
      <c r="I45" s="396">
        <v>5700000</v>
      </c>
    </row>
    <row r="46" spans="1:9" ht="15" customHeight="1">
      <c r="A46" s="79" t="s">
        <v>674</v>
      </c>
      <c r="B46" s="446" t="s">
        <v>367</v>
      </c>
      <c r="C46" s="447"/>
      <c r="D46" s="396">
        <v>1450000</v>
      </c>
      <c r="E46" s="95"/>
      <c r="F46" s="92" t="s">
        <v>219</v>
      </c>
      <c r="G46" s="93" t="s">
        <v>71</v>
      </c>
      <c r="H46" s="93" t="s">
        <v>78</v>
      </c>
      <c r="I46" s="396">
        <v>6615000</v>
      </c>
    </row>
    <row r="47" spans="1:9" ht="15" customHeight="1">
      <c r="A47" s="79" t="s">
        <v>675</v>
      </c>
      <c r="B47" s="446" t="s">
        <v>368</v>
      </c>
      <c r="C47" s="447"/>
      <c r="D47" s="396">
        <v>1850000</v>
      </c>
      <c r="E47" s="95"/>
      <c r="F47" s="92" t="s">
        <v>220</v>
      </c>
      <c r="G47" s="93" t="s">
        <v>71</v>
      </c>
      <c r="H47" s="93" t="s">
        <v>230</v>
      </c>
      <c r="I47" s="396">
        <v>7150000</v>
      </c>
    </row>
    <row r="48" spans="1:9" ht="15" customHeight="1">
      <c r="A48" s="79" t="s">
        <v>676</v>
      </c>
      <c r="B48" s="446" t="s">
        <v>369</v>
      </c>
      <c r="C48" s="447"/>
      <c r="D48" s="396">
        <v>2400000</v>
      </c>
      <c r="E48" s="95"/>
      <c r="F48" s="92" t="s">
        <v>221</v>
      </c>
      <c r="G48" s="93" t="s">
        <v>71</v>
      </c>
      <c r="H48" s="93" t="s">
        <v>231</v>
      </c>
      <c r="I48" s="396">
        <v>8370000</v>
      </c>
    </row>
    <row r="49" spans="1:9" ht="15" customHeight="1">
      <c r="A49" s="79" t="s">
        <v>677</v>
      </c>
      <c r="B49" s="446" t="s">
        <v>370</v>
      </c>
      <c r="C49" s="447"/>
      <c r="D49" s="396">
        <v>2850000</v>
      </c>
      <c r="E49" s="95"/>
      <c r="F49" s="92" t="s">
        <v>222</v>
      </c>
      <c r="G49" s="93" t="s">
        <v>71</v>
      </c>
      <c r="H49" s="93" t="s">
        <v>232</v>
      </c>
      <c r="I49" s="396">
        <v>13450000</v>
      </c>
    </row>
    <row r="50" spans="1:9" ht="15" customHeight="1">
      <c r="A50" s="79" t="s">
        <v>678</v>
      </c>
      <c r="B50" s="446" t="s">
        <v>371</v>
      </c>
      <c r="C50" s="447"/>
      <c r="D50" s="396">
        <v>3000000</v>
      </c>
      <c r="E50" s="95"/>
      <c r="F50" s="92" t="s">
        <v>223</v>
      </c>
      <c r="G50" s="93" t="s">
        <v>71</v>
      </c>
      <c r="H50" s="93" t="s">
        <v>233</v>
      </c>
      <c r="I50" s="396">
        <v>14550000</v>
      </c>
    </row>
    <row r="51" spans="1:9" ht="15" customHeight="1">
      <c r="A51" s="79" t="s">
        <v>679</v>
      </c>
      <c r="B51" s="446" t="s">
        <v>372</v>
      </c>
      <c r="C51" s="447"/>
      <c r="D51" s="396">
        <v>3500000</v>
      </c>
      <c r="E51" s="95"/>
      <c r="F51" s="92" t="s">
        <v>224</v>
      </c>
      <c r="G51" s="93" t="s">
        <v>71</v>
      </c>
      <c r="H51" s="93" t="s">
        <v>80</v>
      </c>
      <c r="I51" s="396">
        <v>15650000</v>
      </c>
    </row>
    <row r="52" spans="1:9" ht="15" customHeight="1">
      <c r="A52" s="80" t="s">
        <v>680</v>
      </c>
      <c r="B52" s="454" t="s">
        <v>373</v>
      </c>
      <c r="C52" s="455"/>
      <c r="D52" s="397">
        <v>4300000</v>
      </c>
      <c r="E52" s="95"/>
      <c r="F52" s="92" t="s">
        <v>225</v>
      </c>
      <c r="G52" s="93" t="s">
        <v>71</v>
      </c>
      <c r="H52" s="93" t="s">
        <v>234</v>
      </c>
      <c r="I52" s="396">
        <v>24800000</v>
      </c>
    </row>
    <row r="53" spans="1:9" ht="15" customHeight="1">
      <c r="A53" s="94"/>
      <c r="B53" s="94"/>
      <c r="C53" s="94"/>
      <c r="D53" s="94"/>
      <c r="E53" s="95"/>
      <c r="F53" s="92" t="s">
        <v>226</v>
      </c>
      <c r="G53" s="93" t="s">
        <v>71</v>
      </c>
      <c r="H53" s="93" t="s">
        <v>11</v>
      </c>
      <c r="I53" s="396">
        <v>26460000</v>
      </c>
    </row>
    <row r="54" spans="1:9" ht="15" customHeight="1">
      <c r="A54" s="99" t="s">
        <v>3</v>
      </c>
      <c r="B54" s="94"/>
      <c r="C54" s="94"/>
      <c r="D54" s="94"/>
      <c r="E54" s="95"/>
      <c r="F54" s="97" t="s">
        <v>227</v>
      </c>
      <c r="G54" s="98" t="s">
        <v>71</v>
      </c>
      <c r="H54" s="98" t="s">
        <v>12</v>
      </c>
      <c r="I54" s="397">
        <v>32190000</v>
      </c>
    </row>
    <row r="55" spans="1:9">
      <c r="A55" s="94"/>
      <c r="B55" s="94"/>
      <c r="C55" s="94"/>
      <c r="D55" s="94"/>
      <c r="E55" s="95"/>
      <c r="F55" s="94"/>
      <c r="G55" s="94"/>
      <c r="H55" s="94"/>
      <c r="I55" s="94"/>
    </row>
    <row r="56" spans="1:9">
      <c r="A56" s="94"/>
      <c r="B56" s="94"/>
      <c r="C56" s="94"/>
      <c r="D56" s="94"/>
      <c r="E56" s="95"/>
      <c r="F56" s="94"/>
      <c r="G56" s="94"/>
      <c r="H56" s="94"/>
      <c r="I56" s="94"/>
    </row>
    <row r="57" spans="1:9">
      <c r="A57" s="94"/>
      <c r="B57" s="94"/>
      <c r="C57" s="94"/>
      <c r="D57" s="94"/>
      <c r="E57" s="95"/>
      <c r="F57" s="94"/>
      <c r="G57" s="94"/>
      <c r="H57" s="94"/>
      <c r="I57" s="94"/>
    </row>
    <row r="58" spans="1:9">
      <c r="A58" s="94"/>
      <c r="B58" s="94"/>
      <c r="C58" s="94"/>
      <c r="D58" s="94"/>
      <c r="E58" s="95"/>
      <c r="F58" s="94"/>
      <c r="G58" s="94"/>
      <c r="H58" s="94"/>
      <c r="I58" s="94"/>
    </row>
    <row r="59" spans="1:9">
      <c r="A59" s="94"/>
      <c r="B59" s="94"/>
      <c r="C59" s="94"/>
      <c r="D59" s="94"/>
      <c r="E59" s="95"/>
      <c r="F59" s="94"/>
      <c r="G59" s="94"/>
      <c r="H59" s="94"/>
      <c r="I59" s="94"/>
    </row>
    <row r="60" spans="1:9">
      <c r="A60" s="94"/>
      <c r="B60" s="94"/>
      <c r="C60" s="94"/>
      <c r="D60" s="94"/>
      <c r="E60" s="95"/>
      <c r="F60" s="94"/>
      <c r="G60" s="94"/>
      <c r="H60" s="94"/>
      <c r="I60" s="94"/>
    </row>
    <row r="61" spans="1:9">
      <c r="A61" s="94"/>
      <c r="B61" s="94"/>
      <c r="C61" s="94"/>
      <c r="D61" s="94"/>
      <c r="E61" s="95"/>
      <c r="F61" s="94"/>
      <c r="G61" s="94"/>
      <c r="H61" s="94"/>
      <c r="I61" s="94"/>
    </row>
    <row r="62" spans="1:9">
      <c r="A62" s="94"/>
      <c r="B62" s="94"/>
      <c r="C62" s="94"/>
      <c r="D62" s="94"/>
      <c r="E62" s="95"/>
      <c r="F62" s="94"/>
      <c r="G62" s="94"/>
      <c r="H62" s="94"/>
      <c r="I62" s="94"/>
    </row>
    <row r="63" spans="1:9">
      <c r="A63" s="94"/>
      <c r="B63" s="94"/>
      <c r="C63" s="94"/>
      <c r="D63" s="94"/>
      <c r="E63" s="95"/>
      <c r="F63" s="94"/>
      <c r="G63" s="94"/>
      <c r="H63" s="94"/>
      <c r="I63" s="94"/>
    </row>
    <row r="64" spans="1:9">
      <c r="A64" s="94"/>
      <c r="B64" s="94"/>
      <c r="C64" s="94"/>
      <c r="D64" s="94"/>
      <c r="E64" s="95"/>
      <c r="F64" s="94"/>
      <c r="G64" s="94"/>
      <c r="H64" s="94"/>
      <c r="I64" s="94"/>
    </row>
    <row r="65" spans="1:9">
      <c r="A65" s="94"/>
      <c r="B65" s="94"/>
      <c r="C65" s="94"/>
      <c r="D65" s="94"/>
      <c r="E65" s="95"/>
      <c r="F65" s="94"/>
      <c r="G65" s="94"/>
      <c r="H65" s="94"/>
      <c r="I65" s="94"/>
    </row>
    <row r="66" spans="1:9">
      <c r="A66" s="94"/>
      <c r="B66" s="94"/>
      <c r="C66" s="94"/>
      <c r="D66" s="94"/>
      <c r="E66" s="95"/>
      <c r="F66" s="94"/>
      <c r="G66" s="94"/>
      <c r="H66" s="94"/>
      <c r="I66" s="94"/>
    </row>
    <row r="67" spans="1:9">
      <c r="A67" s="94"/>
      <c r="B67" s="94"/>
      <c r="C67" s="94"/>
      <c r="D67" s="94"/>
      <c r="E67" s="95"/>
      <c r="F67" s="94"/>
      <c r="G67" s="94"/>
      <c r="H67" s="94"/>
      <c r="I67" s="94"/>
    </row>
    <row r="68" spans="1:9">
      <c r="A68" s="94"/>
      <c r="B68" s="94"/>
      <c r="C68" s="94"/>
      <c r="D68" s="94"/>
      <c r="E68" s="95"/>
      <c r="F68" s="94"/>
      <c r="G68" s="94"/>
      <c r="H68" s="94"/>
      <c r="I68" s="94"/>
    </row>
    <row r="69" spans="1:9">
      <c r="A69" s="94"/>
      <c r="B69" s="94"/>
      <c r="C69" s="94"/>
      <c r="D69" s="94"/>
      <c r="E69" s="95"/>
      <c r="F69" s="94"/>
      <c r="G69" s="94"/>
      <c r="H69" s="94"/>
      <c r="I69" s="94"/>
    </row>
    <row r="70" spans="1:9">
      <c r="A70" s="94"/>
      <c r="B70" s="94"/>
      <c r="C70" s="94"/>
      <c r="D70" s="94"/>
      <c r="E70" s="95"/>
      <c r="F70" s="94"/>
      <c r="G70" s="94"/>
      <c r="H70" s="94"/>
      <c r="I70" s="94"/>
    </row>
    <row r="71" spans="1:9">
      <c r="A71" s="94"/>
      <c r="B71" s="94"/>
      <c r="C71" s="94"/>
      <c r="D71" s="94"/>
      <c r="E71" s="95"/>
      <c r="F71" s="94"/>
      <c r="G71" s="94"/>
      <c r="H71" s="94"/>
      <c r="I71" s="94"/>
    </row>
  </sheetData>
  <sheetProtection password="CF5D" sheet="1" objects="1" scenarios="1" formatCells="0" formatColumns="0" formatRows="0" insertColumns="0" insertRows="0" insertHyperlinks="0" deleteColumns="0" deleteRows="0" sort="0" autoFilter="0" pivotTables="0"/>
  <mergeCells count="72">
    <mergeCell ref="B52:C52"/>
    <mergeCell ref="B47:C47"/>
    <mergeCell ref="B48:C48"/>
    <mergeCell ref="B49:C49"/>
    <mergeCell ref="B50:C50"/>
    <mergeCell ref="B51:C51"/>
    <mergeCell ref="B44:C44"/>
    <mergeCell ref="B45:C45"/>
    <mergeCell ref="B46:C46"/>
    <mergeCell ref="B41:C41"/>
    <mergeCell ref="B40:C40"/>
    <mergeCell ref="B42:C42"/>
    <mergeCell ref="B43:C43"/>
    <mergeCell ref="A9:D9"/>
    <mergeCell ref="B35:C35"/>
    <mergeCell ref="B28:C28"/>
    <mergeCell ref="B29:C29"/>
    <mergeCell ref="B30:C30"/>
    <mergeCell ref="B31:C31"/>
    <mergeCell ref="B32:C32"/>
    <mergeCell ref="B14:C14"/>
    <mergeCell ref="B15:C15"/>
    <mergeCell ref="B16:C16"/>
    <mergeCell ref="B10:C10"/>
    <mergeCell ref="F12:I12"/>
    <mergeCell ref="A12:D12"/>
    <mergeCell ref="B26:C26"/>
    <mergeCell ref="G20:H20"/>
    <mergeCell ref="B22:C22"/>
    <mergeCell ref="B23:C23"/>
    <mergeCell ref="B19:C19"/>
    <mergeCell ref="B36:C36"/>
    <mergeCell ref="F31:I31"/>
    <mergeCell ref="B13:C13"/>
    <mergeCell ref="G17:H17"/>
    <mergeCell ref="G18:H18"/>
    <mergeCell ref="B17:C17"/>
    <mergeCell ref="B18:C18"/>
    <mergeCell ref="G19:H19"/>
    <mergeCell ref="B27:C27"/>
    <mergeCell ref="B39:C39"/>
    <mergeCell ref="G29:H29"/>
    <mergeCell ref="B24:C24"/>
    <mergeCell ref="B25:C25"/>
    <mergeCell ref="B20:C20"/>
    <mergeCell ref="B21:C21"/>
    <mergeCell ref="G22:H22"/>
    <mergeCell ref="G28:H28"/>
    <mergeCell ref="G23:H23"/>
    <mergeCell ref="G24:H24"/>
    <mergeCell ref="G25:H25"/>
    <mergeCell ref="G26:H26"/>
    <mergeCell ref="G27:H27"/>
    <mergeCell ref="A34:D34"/>
    <mergeCell ref="B37:C37"/>
    <mergeCell ref="B38:C38"/>
    <mergeCell ref="B6:C6"/>
    <mergeCell ref="B8:C8"/>
    <mergeCell ref="A4:D4"/>
    <mergeCell ref="A7:D7"/>
    <mergeCell ref="G21:H21"/>
    <mergeCell ref="G6:H6"/>
    <mergeCell ref="G7:H7"/>
    <mergeCell ref="G8:H8"/>
    <mergeCell ref="G9:H9"/>
    <mergeCell ref="G5:H5"/>
    <mergeCell ref="F4:I4"/>
    <mergeCell ref="G14:H14"/>
    <mergeCell ref="G15:H15"/>
    <mergeCell ref="G16:H16"/>
    <mergeCell ref="G10:H10"/>
    <mergeCell ref="B5:C5"/>
  </mergeCells>
  <pageMargins left="0.05" right="0.05" top="0.05" bottom="0.24" header="0.5" footer="0.15"/>
  <pageSetup paperSize="9" scale="94" orientation="portrait" horizontalDpi="4294967294" verticalDpi="200" r:id="rId1"/>
  <headerFooter alignWithMargins="0">
    <oddFooter>&amp;R---Trang 6 (&amp;A)---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J48"/>
  <sheetViews>
    <sheetView topLeftCell="A10" zoomScaleNormal="100" zoomScaleSheetLayoutView="100" workbookViewId="0"/>
  </sheetViews>
  <sheetFormatPr defaultColWidth="9.09765625" defaultRowHeight="11.5"/>
  <cols>
    <col min="1" max="1" width="24.296875" style="1" customWidth="1"/>
    <col min="2" max="2" width="9.59765625" style="1" customWidth="1"/>
    <col min="3" max="3" width="9" style="1" customWidth="1"/>
    <col min="4" max="4" width="15" style="1" customWidth="1"/>
    <col min="5" max="5" width="2.296875" style="25" customWidth="1"/>
    <col min="6" max="6" width="27.09765625" style="1" customWidth="1"/>
    <col min="7" max="7" width="9" style="1" customWidth="1"/>
    <col min="8" max="8" width="10.59765625" style="1" customWidth="1"/>
    <col min="9" max="9" width="12.3984375" style="1" customWidth="1"/>
    <col min="10" max="16384" width="9.09765625" style="1"/>
  </cols>
  <sheetData>
    <row r="1" spans="1:10" ht="25">
      <c r="A1" s="3"/>
      <c r="B1" s="3"/>
      <c r="C1" s="3"/>
      <c r="D1" s="2" t="s">
        <v>1452</v>
      </c>
      <c r="E1" s="3"/>
      <c r="F1" s="3"/>
      <c r="G1" s="3"/>
      <c r="H1" s="3"/>
      <c r="I1" s="3"/>
      <c r="J1" s="3"/>
    </row>
    <row r="2" spans="1:10" ht="17.25" customHeight="1">
      <c r="A2" s="117"/>
      <c r="B2" s="118"/>
      <c r="C2" s="118"/>
      <c r="D2" s="116" t="s">
        <v>1407</v>
      </c>
      <c r="E2" s="118"/>
      <c r="F2" s="118"/>
      <c r="G2" s="118"/>
      <c r="H2" s="118"/>
      <c r="I2" s="118"/>
      <c r="J2" s="4"/>
    </row>
    <row r="3" spans="1:10" ht="6" customHeight="1">
      <c r="A3" s="60"/>
      <c r="B3" s="61"/>
      <c r="C3" s="61"/>
      <c r="D3" s="61"/>
      <c r="E3" s="61"/>
      <c r="F3" s="61"/>
      <c r="G3" s="61"/>
      <c r="H3" s="61"/>
      <c r="I3" s="61"/>
      <c r="J3" s="4"/>
    </row>
    <row r="4" spans="1:10" ht="17.149999999999999" customHeight="1">
      <c r="A4" s="458" t="s">
        <v>739</v>
      </c>
      <c r="B4" s="459"/>
      <c r="C4" s="459"/>
      <c r="D4" s="460"/>
      <c r="E4" s="21"/>
      <c r="F4" s="458" t="s">
        <v>742</v>
      </c>
      <c r="G4" s="459"/>
      <c r="H4" s="459"/>
      <c r="I4" s="460"/>
    </row>
    <row r="5" spans="1:10" ht="17.149999999999999" customHeight="1">
      <c r="A5" s="6" t="s">
        <v>5</v>
      </c>
      <c r="B5" s="6" t="s">
        <v>4</v>
      </c>
      <c r="C5" s="6" t="s">
        <v>62</v>
      </c>
      <c r="D5" s="6" t="s">
        <v>6</v>
      </c>
      <c r="E5" s="18"/>
      <c r="F5" s="6" t="s">
        <v>5</v>
      </c>
      <c r="G5" s="6" t="s">
        <v>4</v>
      </c>
      <c r="H5" s="6" t="s">
        <v>62</v>
      </c>
      <c r="I5" s="6" t="s">
        <v>6</v>
      </c>
    </row>
    <row r="6" spans="1:10" ht="17.149999999999999" customHeight="1">
      <c r="A6" s="142" t="s">
        <v>788</v>
      </c>
      <c r="B6" s="10" t="s">
        <v>99</v>
      </c>
      <c r="C6" s="10" t="s">
        <v>706</v>
      </c>
      <c r="D6" s="15">
        <v>28500000</v>
      </c>
      <c r="E6" s="26"/>
      <c r="F6" s="123" t="s">
        <v>350</v>
      </c>
      <c r="G6" s="104" t="s">
        <v>80</v>
      </c>
      <c r="H6" s="104" t="s">
        <v>587</v>
      </c>
      <c r="I6" s="15">
        <v>52000000</v>
      </c>
    </row>
    <row r="7" spans="1:10" ht="17.149999999999999" customHeight="1">
      <c r="A7" s="142" t="s">
        <v>789</v>
      </c>
      <c r="B7" s="10" t="s">
        <v>99</v>
      </c>
      <c r="C7" s="10" t="s">
        <v>706</v>
      </c>
      <c r="D7" s="15">
        <v>29500000</v>
      </c>
      <c r="E7" s="26"/>
      <c r="F7" s="81" t="s">
        <v>352</v>
      </c>
      <c r="G7" s="35" t="s">
        <v>11</v>
      </c>
      <c r="H7" s="35" t="s">
        <v>409</v>
      </c>
      <c r="I7" s="33">
        <v>60800000</v>
      </c>
    </row>
    <row r="8" spans="1:10" ht="17.149999999999999" customHeight="1">
      <c r="A8" s="142" t="s">
        <v>790</v>
      </c>
      <c r="B8" s="10" t="s">
        <v>80</v>
      </c>
      <c r="C8" s="10" t="s">
        <v>706</v>
      </c>
      <c r="D8" s="15">
        <v>28500000</v>
      </c>
      <c r="E8" s="121"/>
      <c r="F8" s="81" t="s">
        <v>354</v>
      </c>
      <c r="G8" s="35" t="s">
        <v>11</v>
      </c>
      <c r="H8" s="35" t="s">
        <v>410</v>
      </c>
      <c r="I8" s="33">
        <v>88000000</v>
      </c>
    </row>
    <row r="9" spans="1:10" ht="17.149999999999999" customHeight="1">
      <c r="A9" s="62" t="s">
        <v>791</v>
      </c>
      <c r="B9" s="12" t="s">
        <v>80</v>
      </c>
      <c r="C9" s="12" t="s">
        <v>706</v>
      </c>
      <c r="D9" s="13">
        <v>29500000</v>
      </c>
      <c r="E9" s="121"/>
      <c r="F9" s="81" t="s">
        <v>356</v>
      </c>
      <c r="G9" s="35" t="s">
        <v>13</v>
      </c>
      <c r="H9" s="35" t="s">
        <v>410</v>
      </c>
      <c r="I9" s="33">
        <v>105000000</v>
      </c>
    </row>
    <row r="10" spans="1:10" ht="17.149999999999999" customHeight="1">
      <c r="A10" s="162"/>
      <c r="B10" s="132"/>
      <c r="C10" s="132"/>
      <c r="D10" s="145"/>
      <c r="E10" s="26"/>
      <c r="F10" s="81" t="s">
        <v>358</v>
      </c>
      <c r="G10" s="35" t="s">
        <v>15</v>
      </c>
      <c r="H10" s="35" t="s">
        <v>410</v>
      </c>
      <c r="I10" s="15">
        <v>135000000</v>
      </c>
    </row>
    <row r="11" spans="1:10" ht="17.149999999999999" customHeight="1">
      <c r="A11" s="458" t="s">
        <v>740</v>
      </c>
      <c r="B11" s="459"/>
      <c r="C11" s="459"/>
      <c r="D11" s="460"/>
      <c r="E11" s="143"/>
      <c r="F11" s="144"/>
      <c r="G11" s="132"/>
      <c r="H11" s="132"/>
      <c r="I11" s="145"/>
    </row>
    <row r="12" spans="1:10" ht="17.149999999999999" customHeight="1">
      <c r="A12" s="6" t="s">
        <v>5</v>
      </c>
      <c r="B12" s="6" t="s">
        <v>4</v>
      </c>
      <c r="C12" s="6" t="s">
        <v>62</v>
      </c>
      <c r="D12" s="6" t="s">
        <v>6</v>
      </c>
      <c r="E12" s="26"/>
      <c r="F12" s="458" t="s">
        <v>743</v>
      </c>
      <c r="G12" s="459"/>
      <c r="H12" s="459"/>
      <c r="I12" s="460"/>
    </row>
    <row r="13" spans="1:10" ht="17.149999999999999" customHeight="1">
      <c r="A13" s="142" t="s">
        <v>792</v>
      </c>
      <c r="B13" s="10" t="s">
        <v>99</v>
      </c>
      <c r="C13" s="10" t="s">
        <v>706</v>
      </c>
      <c r="D13" s="15">
        <v>28500000</v>
      </c>
      <c r="E13" s="26"/>
      <c r="F13" s="6" t="s">
        <v>5</v>
      </c>
      <c r="G13" s="6" t="s">
        <v>4</v>
      </c>
      <c r="H13" s="6" t="s">
        <v>62</v>
      </c>
      <c r="I13" s="6" t="s">
        <v>6</v>
      </c>
    </row>
    <row r="14" spans="1:10" ht="17.149999999999999" customHeight="1">
      <c r="A14" s="142" t="s">
        <v>793</v>
      </c>
      <c r="B14" s="10" t="s">
        <v>99</v>
      </c>
      <c r="C14" s="10" t="s">
        <v>706</v>
      </c>
      <c r="D14" s="15">
        <v>29500000</v>
      </c>
      <c r="E14" s="26"/>
      <c r="F14" s="81" t="s">
        <v>351</v>
      </c>
      <c r="G14" s="35" t="s">
        <v>80</v>
      </c>
      <c r="H14" s="35" t="s">
        <v>587</v>
      </c>
      <c r="I14" s="15">
        <v>60000000</v>
      </c>
    </row>
    <row r="15" spans="1:10" ht="17.149999999999999" customHeight="1">
      <c r="A15" s="142" t="s">
        <v>794</v>
      </c>
      <c r="B15" s="10" t="s">
        <v>80</v>
      </c>
      <c r="C15" s="10" t="s">
        <v>706</v>
      </c>
      <c r="D15" s="15">
        <v>28500000</v>
      </c>
      <c r="E15" s="121"/>
      <c r="F15" s="81" t="s">
        <v>353</v>
      </c>
      <c r="G15" s="35" t="s">
        <v>11</v>
      </c>
      <c r="H15" s="35" t="s">
        <v>409</v>
      </c>
      <c r="I15" s="15">
        <v>64000000</v>
      </c>
    </row>
    <row r="16" spans="1:10" ht="17.149999999999999" customHeight="1">
      <c r="A16" s="62" t="s">
        <v>795</v>
      </c>
      <c r="B16" s="12" t="s">
        <v>80</v>
      </c>
      <c r="C16" s="12" t="s">
        <v>706</v>
      </c>
      <c r="D16" s="13">
        <v>29500000</v>
      </c>
      <c r="E16" s="26"/>
      <c r="F16" s="81" t="s">
        <v>355</v>
      </c>
      <c r="G16" s="35" t="s">
        <v>11</v>
      </c>
      <c r="H16" s="35" t="s">
        <v>410</v>
      </c>
      <c r="I16" s="15">
        <v>102000000</v>
      </c>
    </row>
    <row r="17" spans="1:9" ht="17.149999999999999" customHeight="1">
      <c r="E17" s="143"/>
      <c r="F17" s="81" t="s">
        <v>357</v>
      </c>
      <c r="G17" s="35" t="s">
        <v>13</v>
      </c>
      <c r="H17" s="35" t="s">
        <v>410</v>
      </c>
      <c r="I17" s="15">
        <v>108000000</v>
      </c>
    </row>
    <row r="18" spans="1:9" ht="17.149999999999999" customHeight="1">
      <c r="A18" s="458" t="s">
        <v>741</v>
      </c>
      <c r="B18" s="459"/>
      <c r="C18" s="459"/>
      <c r="D18" s="460"/>
      <c r="E18" s="143"/>
      <c r="F18" s="89" t="s">
        <v>359</v>
      </c>
      <c r="G18" s="37" t="s">
        <v>15</v>
      </c>
      <c r="H18" s="37" t="s">
        <v>410</v>
      </c>
      <c r="I18" s="13">
        <v>180000000</v>
      </c>
    </row>
    <row r="19" spans="1:9" ht="17.149999999999999" customHeight="1">
      <c r="A19" s="6" t="s">
        <v>5</v>
      </c>
      <c r="B19" s="6" t="s">
        <v>4</v>
      </c>
      <c r="C19" s="6" t="s">
        <v>62</v>
      </c>
      <c r="D19" s="6" t="s">
        <v>6</v>
      </c>
      <c r="E19" s="143"/>
      <c r="F19" s="161"/>
    </row>
    <row r="20" spans="1:9" ht="17.149999999999999" customHeight="1">
      <c r="A20" s="142" t="s">
        <v>796</v>
      </c>
      <c r="B20" s="10" t="s">
        <v>99</v>
      </c>
      <c r="C20" s="10" t="s">
        <v>706</v>
      </c>
      <c r="D20" s="15">
        <f>41000000+12800000</f>
        <v>53800000</v>
      </c>
      <c r="E20" s="26"/>
      <c r="F20" s="458" t="s">
        <v>744</v>
      </c>
      <c r="G20" s="459"/>
      <c r="H20" s="459"/>
      <c r="I20" s="460"/>
    </row>
    <row r="21" spans="1:9" ht="17.149999999999999" customHeight="1">
      <c r="A21" s="142" t="s">
        <v>797</v>
      </c>
      <c r="B21" s="10" t="s">
        <v>99</v>
      </c>
      <c r="C21" s="10" t="s">
        <v>706</v>
      </c>
      <c r="D21" s="15">
        <f>42000000+12800000</f>
        <v>54800000</v>
      </c>
      <c r="E21" s="26"/>
      <c r="F21" s="6" t="s">
        <v>5</v>
      </c>
      <c r="G21" s="6" t="s">
        <v>4</v>
      </c>
      <c r="H21" s="6" t="s">
        <v>62</v>
      </c>
      <c r="I21" s="6" t="s">
        <v>6</v>
      </c>
    </row>
    <row r="22" spans="1:9" ht="17.149999999999999" customHeight="1">
      <c r="A22" s="142" t="s">
        <v>798</v>
      </c>
      <c r="B22" s="10" t="s">
        <v>80</v>
      </c>
      <c r="C22" s="10" t="s">
        <v>706</v>
      </c>
      <c r="D22" s="15">
        <f>41000000+12800000</f>
        <v>53800000</v>
      </c>
      <c r="E22" s="143"/>
      <c r="F22" s="81" t="s">
        <v>725</v>
      </c>
      <c r="G22" s="35" t="s">
        <v>11</v>
      </c>
      <c r="H22" s="35" t="s">
        <v>410</v>
      </c>
      <c r="I22" s="15">
        <v>130000000</v>
      </c>
    </row>
    <row r="23" spans="1:9" ht="17.149999999999999" customHeight="1">
      <c r="A23" s="62" t="s">
        <v>799</v>
      </c>
      <c r="B23" s="12" t="s">
        <v>80</v>
      </c>
      <c r="C23" s="12" t="s">
        <v>706</v>
      </c>
      <c r="D23" s="13">
        <f>42000000+12800000</f>
        <v>54800000</v>
      </c>
      <c r="E23" s="26"/>
      <c r="F23" s="81" t="s">
        <v>730</v>
      </c>
      <c r="G23" s="35" t="s">
        <v>13</v>
      </c>
      <c r="H23" s="35" t="s">
        <v>410</v>
      </c>
      <c r="I23" s="15">
        <v>140000000</v>
      </c>
    </row>
    <row r="24" spans="1:9" ht="17.149999999999999" customHeight="1">
      <c r="A24" s="162"/>
      <c r="B24" s="132"/>
      <c r="C24" s="132"/>
      <c r="D24" s="145"/>
      <c r="E24" s="26"/>
      <c r="F24" s="89" t="s">
        <v>726</v>
      </c>
      <c r="G24" s="37" t="s">
        <v>15</v>
      </c>
      <c r="H24" s="37" t="s">
        <v>410</v>
      </c>
      <c r="I24" s="13">
        <v>145000000</v>
      </c>
    </row>
    <row r="25" spans="1:9" ht="17.149999999999999" customHeight="1">
      <c r="A25" s="458" t="s">
        <v>746</v>
      </c>
      <c r="B25" s="459"/>
      <c r="C25" s="459"/>
      <c r="D25" s="460"/>
      <c r="E25" s="26"/>
      <c r="F25" s="144"/>
      <c r="G25" s="132"/>
      <c r="H25" s="132"/>
      <c r="I25" s="145"/>
    </row>
    <row r="26" spans="1:9" ht="17.149999999999999" customHeight="1">
      <c r="A26" s="6" t="s">
        <v>5</v>
      </c>
      <c r="B26" s="6" t="s">
        <v>4</v>
      </c>
      <c r="C26" s="6" t="s">
        <v>62</v>
      </c>
      <c r="D26" s="6" t="s">
        <v>6</v>
      </c>
      <c r="E26" s="143"/>
      <c r="F26" s="458" t="s">
        <v>745</v>
      </c>
      <c r="G26" s="459"/>
      <c r="H26" s="459"/>
      <c r="I26" s="460"/>
    </row>
    <row r="27" spans="1:9" ht="17.149999999999999" customHeight="1">
      <c r="A27" s="142" t="s">
        <v>747</v>
      </c>
      <c r="B27" s="10" t="s">
        <v>99</v>
      </c>
      <c r="C27" s="10" t="s">
        <v>706</v>
      </c>
      <c r="D27" s="15">
        <v>53800000</v>
      </c>
      <c r="F27" s="6" t="s">
        <v>5</v>
      </c>
      <c r="G27" s="6" t="s">
        <v>4</v>
      </c>
      <c r="H27" s="6" t="s">
        <v>62</v>
      </c>
      <c r="I27" s="6" t="s">
        <v>6</v>
      </c>
    </row>
    <row r="28" spans="1:9" ht="17.149999999999999" customHeight="1">
      <c r="A28" s="142" t="s">
        <v>748</v>
      </c>
      <c r="B28" s="10" t="s">
        <v>99</v>
      </c>
      <c r="C28" s="10" t="s">
        <v>706</v>
      </c>
      <c r="D28" s="15">
        <v>54800000</v>
      </c>
      <c r="F28" s="81" t="s">
        <v>727</v>
      </c>
      <c r="G28" s="35" t="s">
        <v>11</v>
      </c>
      <c r="H28" s="35" t="s">
        <v>410</v>
      </c>
      <c r="I28" s="15">
        <v>160000000</v>
      </c>
    </row>
    <row r="29" spans="1:9" ht="17.149999999999999" customHeight="1">
      <c r="A29" s="142" t="s">
        <v>749</v>
      </c>
      <c r="B29" s="10" t="s">
        <v>80</v>
      </c>
      <c r="C29" s="10" t="s">
        <v>706</v>
      </c>
      <c r="D29" s="15">
        <v>53800000</v>
      </c>
      <c r="F29" s="81" t="s">
        <v>729</v>
      </c>
      <c r="G29" s="35" t="s">
        <v>13</v>
      </c>
      <c r="H29" s="35" t="s">
        <v>410</v>
      </c>
      <c r="I29" s="15">
        <v>165000000</v>
      </c>
    </row>
    <row r="30" spans="1:9" ht="17.149999999999999" customHeight="1">
      <c r="A30" s="62" t="s">
        <v>750</v>
      </c>
      <c r="B30" s="12" t="s">
        <v>80</v>
      </c>
      <c r="C30" s="12" t="s">
        <v>706</v>
      </c>
      <c r="D30" s="13">
        <v>54800000</v>
      </c>
      <c r="F30" s="89" t="s">
        <v>728</v>
      </c>
      <c r="G30" s="37" t="s">
        <v>15</v>
      </c>
      <c r="H30" s="37" t="s">
        <v>410</v>
      </c>
      <c r="I30" s="13">
        <v>191000000</v>
      </c>
    </row>
    <row r="31" spans="1:9" ht="8.25" customHeight="1">
      <c r="F31" s="144"/>
      <c r="G31" s="168"/>
      <c r="H31" s="168"/>
      <c r="I31" s="169"/>
    </row>
    <row r="32" spans="1:9" ht="17.149999999999999" customHeight="1">
      <c r="A32" s="458" t="s">
        <v>593</v>
      </c>
      <c r="B32" s="459"/>
      <c r="C32" s="459"/>
      <c r="D32" s="460"/>
      <c r="F32" s="458" t="s">
        <v>593</v>
      </c>
      <c r="G32" s="459"/>
      <c r="H32" s="459"/>
      <c r="I32" s="460"/>
    </row>
    <row r="33" spans="1:9" ht="17.149999999999999" customHeight="1">
      <c r="A33" s="6" t="s">
        <v>5</v>
      </c>
      <c r="B33" s="6" t="s">
        <v>4</v>
      </c>
      <c r="C33" s="6" t="s">
        <v>361</v>
      </c>
      <c r="D33" s="6" t="s">
        <v>6</v>
      </c>
      <c r="F33" s="6" t="s">
        <v>5</v>
      </c>
      <c r="G33" s="6" t="s">
        <v>4</v>
      </c>
      <c r="H33" s="6" t="s">
        <v>361</v>
      </c>
      <c r="I33" s="6" t="s">
        <v>6</v>
      </c>
    </row>
    <row r="34" spans="1:9" ht="17.149999999999999" customHeight="1">
      <c r="A34" s="124" t="s">
        <v>451</v>
      </c>
      <c r="B34" s="150" t="s">
        <v>648</v>
      </c>
      <c r="C34" s="525" t="s">
        <v>647</v>
      </c>
      <c r="D34" s="15">
        <v>1850000</v>
      </c>
      <c r="F34" s="124" t="s">
        <v>630</v>
      </c>
      <c r="G34" s="152" t="s">
        <v>648</v>
      </c>
      <c r="H34" s="528" t="s">
        <v>644</v>
      </c>
      <c r="I34" s="15">
        <v>3900000</v>
      </c>
    </row>
    <row r="35" spans="1:9" ht="17.149999999999999" customHeight="1">
      <c r="A35" s="124" t="s">
        <v>452</v>
      </c>
      <c r="B35" s="151" t="s">
        <v>272</v>
      </c>
      <c r="C35" s="526"/>
      <c r="D35" s="15">
        <v>1850000</v>
      </c>
      <c r="F35" s="124" t="s">
        <v>631</v>
      </c>
      <c r="G35" s="152" t="s">
        <v>272</v>
      </c>
      <c r="H35" s="528"/>
      <c r="I35" s="15">
        <v>3950000</v>
      </c>
    </row>
    <row r="36" spans="1:9" ht="17.149999999999999" customHeight="1">
      <c r="A36" s="124" t="s">
        <v>453</v>
      </c>
      <c r="B36" s="151" t="s">
        <v>649</v>
      </c>
      <c r="C36" s="526"/>
      <c r="D36" s="15">
        <v>1950000</v>
      </c>
      <c r="F36" s="124" t="s">
        <v>632</v>
      </c>
      <c r="G36" s="152" t="s">
        <v>651</v>
      </c>
      <c r="H36" s="528"/>
      <c r="I36" s="15">
        <v>4000000</v>
      </c>
    </row>
    <row r="37" spans="1:9" ht="17.149999999999999" customHeight="1">
      <c r="A37" s="124" t="s">
        <v>454</v>
      </c>
      <c r="B37" s="152" t="s">
        <v>650</v>
      </c>
      <c r="C37" s="526"/>
      <c r="D37" s="15">
        <v>1950000</v>
      </c>
      <c r="F37" s="124" t="s">
        <v>633</v>
      </c>
      <c r="G37" s="152" t="s">
        <v>649</v>
      </c>
      <c r="H37" s="528"/>
      <c r="I37" s="15">
        <v>4100000</v>
      </c>
    </row>
    <row r="38" spans="1:9" ht="17.149999999999999" customHeight="1">
      <c r="A38" s="124" t="s">
        <v>455</v>
      </c>
      <c r="B38" s="152" t="s">
        <v>69</v>
      </c>
      <c r="C38" s="526"/>
      <c r="D38" s="15">
        <v>2050000</v>
      </c>
      <c r="F38" s="124" t="s">
        <v>634</v>
      </c>
      <c r="G38" s="152" t="s">
        <v>652</v>
      </c>
      <c r="H38" s="528"/>
      <c r="I38" s="15">
        <v>4150000</v>
      </c>
    </row>
    <row r="39" spans="1:9" ht="17.149999999999999" customHeight="1">
      <c r="A39" s="124" t="s">
        <v>456</v>
      </c>
      <c r="B39" s="152" t="s">
        <v>73</v>
      </c>
      <c r="C39" s="526"/>
      <c r="D39" s="15">
        <v>2050000</v>
      </c>
      <c r="F39" s="124" t="s">
        <v>635</v>
      </c>
      <c r="G39" s="152" t="s">
        <v>650</v>
      </c>
      <c r="H39" s="528"/>
      <c r="I39" s="15">
        <v>4200000</v>
      </c>
    </row>
    <row r="40" spans="1:9" ht="17.149999999999999" customHeight="1">
      <c r="A40" s="124" t="s">
        <v>457</v>
      </c>
      <c r="B40" s="152" t="s">
        <v>88</v>
      </c>
      <c r="C40" s="526"/>
      <c r="D40" s="15">
        <v>2150000</v>
      </c>
      <c r="F40" s="124" t="s">
        <v>636</v>
      </c>
      <c r="G40" s="152" t="s">
        <v>69</v>
      </c>
      <c r="H40" s="528"/>
      <c r="I40" s="15">
        <v>4250000</v>
      </c>
    </row>
    <row r="41" spans="1:9" ht="17.149999999999999" customHeight="1">
      <c r="A41" s="124" t="s">
        <v>458</v>
      </c>
      <c r="B41" s="152" t="s">
        <v>75</v>
      </c>
      <c r="C41" s="526"/>
      <c r="D41" s="15">
        <v>2250000</v>
      </c>
      <c r="E41" s="1"/>
      <c r="F41" s="124" t="s">
        <v>637</v>
      </c>
      <c r="G41" s="152" t="s">
        <v>73</v>
      </c>
      <c r="H41" s="528"/>
      <c r="I41" s="15">
        <v>4300000</v>
      </c>
    </row>
    <row r="42" spans="1:9" ht="17.149999999999999" customHeight="1">
      <c r="A42" s="124" t="s">
        <v>459</v>
      </c>
      <c r="B42" s="152" t="s">
        <v>44</v>
      </c>
      <c r="C42" s="526"/>
      <c r="D42" s="15">
        <v>2350000</v>
      </c>
      <c r="E42" s="1"/>
      <c r="F42" s="124" t="s">
        <v>638</v>
      </c>
      <c r="G42" s="152" t="s">
        <v>9</v>
      </c>
      <c r="H42" s="528"/>
      <c r="I42" s="15">
        <v>4350000</v>
      </c>
    </row>
    <row r="43" spans="1:9" ht="17.149999999999999" customHeight="1">
      <c r="A43" s="124" t="s">
        <v>460</v>
      </c>
      <c r="B43" s="152" t="s">
        <v>77</v>
      </c>
      <c r="C43" s="526"/>
      <c r="D43" s="15">
        <v>2600000</v>
      </c>
      <c r="E43" s="1"/>
      <c r="F43" s="124" t="s">
        <v>639</v>
      </c>
      <c r="G43" s="152" t="s">
        <v>75</v>
      </c>
      <c r="H43" s="528"/>
      <c r="I43" s="15">
        <v>4400000</v>
      </c>
    </row>
    <row r="44" spans="1:9" ht="17.149999999999999" customHeight="1">
      <c r="A44" s="124" t="s">
        <v>461</v>
      </c>
      <c r="B44" s="152" t="s">
        <v>126</v>
      </c>
      <c r="C44" s="526" t="s">
        <v>646</v>
      </c>
      <c r="D44" s="15">
        <v>2800000</v>
      </c>
      <c r="E44" s="1"/>
      <c r="F44" s="124" t="s">
        <v>640</v>
      </c>
      <c r="G44" s="152" t="s">
        <v>44</v>
      </c>
      <c r="H44" s="528"/>
      <c r="I44" s="15">
        <v>4400000</v>
      </c>
    </row>
    <row r="45" spans="1:9" ht="17.149999999999999" customHeight="1">
      <c r="A45" s="124" t="s">
        <v>462</v>
      </c>
      <c r="B45" s="152" t="s">
        <v>99</v>
      </c>
      <c r="C45" s="526"/>
      <c r="D45" s="15">
        <v>3300000</v>
      </c>
      <c r="E45" s="1"/>
      <c r="F45" s="124" t="s">
        <v>641</v>
      </c>
      <c r="G45" s="152" t="s">
        <v>77</v>
      </c>
      <c r="H45" s="528"/>
      <c r="I45" s="15">
        <v>4450000</v>
      </c>
    </row>
    <row r="46" spans="1:9" ht="17.149999999999999" customHeight="1">
      <c r="A46" s="124" t="s">
        <v>463</v>
      </c>
      <c r="B46" s="152" t="s">
        <v>126</v>
      </c>
      <c r="C46" s="526" t="s">
        <v>645</v>
      </c>
      <c r="D46" s="15">
        <v>3700000</v>
      </c>
      <c r="E46" s="1"/>
      <c r="F46" s="124" t="s">
        <v>642</v>
      </c>
      <c r="G46" s="152" t="s">
        <v>126</v>
      </c>
      <c r="H46" s="528"/>
      <c r="I46" s="15">
        <v>4500000</v>
      </c>
    </row>
    <row r="47" spans="1:9" ht="17.149999999999999" customHeight="1">
      <c r="A47" s="125" t="s">
        <v>464</v>
      </c>
      <c r="B47" s="153" t="s">
        <v>99</v>
      </c>
      <c r="C47" s="527"/>
      <c r="D47" s="13">
        <v>4600000</v>
      </c>
      <c r="E47" s="1"/>
      <c r="F47" s="125" t="s">
        <v>643</v>
      </c>
      <c r="G47" s="153" t="s">
        <v>99</v>
      </c>
      <c r="H47" s="529"/>
      <c r="I47" s="13">
        <v>4800000</v>
      </c>
    </row>
    <row r="48" spans="1:9" ht="17.149999999999999" customHeight="1">
      <c r="A48" s="99" t="s">
        <v>3</v>
      </c>
      <c r="E48" s="1"/>
    </row>
  </sheetData>
  <sheetProtection password="CF5D" sheet="1" objects="1" scenarios="1" formatCells="0" formatColumns="0" formatRows="0" insertColumns="0" insertRows="0" insertHyperlinks="0" deleteColumns="0" deleteRows="0" sort="0" autoFilter="0" pivotTables="0"/>
  <mergeCells count="14">
    <mergeCell ref="F26:I26"/>
    <mergeCell ref="A4:D4"/>
    <mergeCell ref="A11:D11"/>
    <mergeCell ref="A18:D18"/>
    <mergeCell ref="A25:D25"/>
    <mergeCell ref="F4:I4"/>
    <mergeCell ref="F12:I12"/>
    <mergeCell ref="F20:I20"/>
    <mergeCell ref="C34:C43"/>
    <mergeCell ref="C44:C45"/>
    <mergeCell ref="C46:C47"/>
    <mergeCell ref="F32:I32"/>
    <mergeCell ref="H34:H47"/>
    <mergeCell ref="A32:D32"/>
  </mergeCells>
  <phoneticPr fontId="33" type="noConversion"/>
  <pageMargins left="0.05" right="0.05" top="0.05" bottom="0.49" header="0.5" footer="0.3"/>
  <pageSetup paperSize="9" scale="94" orientation="portrait" horizontalDpi="4294967294" verticalDpi="200" r:id="rId1"/>
  <headerFooter alignWithMargins="0">
    <oddFooter>&amp;R---Trang 7 (&amp;A)---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topLeftCell="A7" zoomScaleNormal="100" zoomScaleSheetLayoutView="100" workbookViewId="0"/>
  </sheetViews>
  <sheetFormatPr defaultColWidth="9.09765625" defaultRowHeight="11.5"/>
  <cols>
    <col min="1" max="1" width="16.59765625" style="1" customWidth="1"/>
    <col min="2" max="2" width="18.09765625" style="1" customWidth="1"/>
    <col min="3" max="3" width="8.59765625" style="1" customWidth="1"/>
    <col min="4" max="4" width="13" style="1" customWidth="1"/>
    <col min="5" max="5" width="0.69921875" style="1" customWidth="1"/>
    <col min="6" max="6" width="15.296875" style="1" customWidth="1"/>
    <col min="7" max="7" width="18.8984375" style="1" customWidth="1"/>
    <col min="8" max="8" width="8.3984375" style="1" customWidth="1"/>
    <col min="9" max="9" width="12.69921875" style="1" customWidth="1"/>
    <col min="10" max="10" width="9.09765625" style="1"/>
    <col min="11" max="12" width="0" style="1" hidden="1" customWidth="1"/>
    <col min="13" max="16384" width="9.09765625" style="1"/>
  </cols>
  <sheetData>
    <row r="1" spans="1:10" ht="25">
      <c r="A1" s="3"/>
      <c r="B1" s="3"/>
      <c r="C1" s="3"/>
      <c r="D1" s="2" t="s">
        <v>806</v>
      </c>
      <c r="E1" s="3"/>
      <c r="F1" s="3"/>
      <c r="G1" s="3"/>
      <c r="H1" s="3"/>
      <c r="I1" s="3"/>
      <c r="J1" s="3"/>
    </row>
    <row r="2" spans="1:10" ht="18">
      <c r="A2" s="117"/>
      <c r="B2" s="118"/>
      <c r="C2" s="118"/>
      <c r="D2" s="116" t="s">
        <v>1407</v>
      </c>
      <c r="E2" s="118"/>
      <c r="F2" s="118"/>
      <c r="G2" s="118"/>
      <c r="H2" s="118"/>
      <c r="I2" s="118"/>
      <c r="J2" s="4"/>
    </row>
    <row r="3" spans="1:10" ht="6" customHeight="1">
      <c r="A3" s="60"/>
      <c r="B3" s="61"/>
      <c r="C3" s="61"/>
      <c r="D3" s="61"/>
      <c r="E3" s="61"/>
      <c r="F3" s="61"/>
      <c r="G3" s="61"/>
      <c r="H3" s="61"/>
      <c r="I3" s="61"/>
      <c r="J3" s="4"/>
    </row>
    <row r="4" spans="1:10" ht="18" customHeight="1">
      <c r="A4" s="442" t="s">
        <v>717</v>
      </c>
      <c r="B4" s="443"/>
      <c r="C4" s="443"/>
      <c r="D4" s="444"/>
      <c r="E4" s="83"/>
      <c r="F4" s="442" t="s">
        <v>718</v>
      </c>
      <c r="G4" s="443"/>
      <c r="H4" s="443"/>
      <c r="I4" s="444"/>
    </row>
    <row r="5" spans="1:10" ht="18" customHeight="1">
      <c r="A5" s="6" t="s">
        <v>5</v>
      </c>
      <c r="B5" s="6" t="s">
        <v>4</v>
      </c>
      <c r="C5" s="6" t="s">
        <v>115</v>
      </c>
      <c r="D5" s="6" t="s">
        <v>6</v>
      </c>
      <c r="E5" s="83"/>
      <c r="F5" s="6" t="s">
        <v>5</v>
      </c>
      <c r="G5" s="146" t="s">
        <v>4</v>
      </c>
      <c r="H5" s="147"/>
      <c r="I5" s="6" t="s">
        <v>6</v>
      </c>
    </row>
    <row r="6" spans="1:10" ht="18" customHeight="1">
      <c r="A6" s="539" t="s">
        <v>557</v>
      </c>
      <c r="B6" s="540"/>
      <c r="C6" s="540"/>
      <c r="D6" s="541"/>
      <c r="E6" s="83"/>
      <c r="F6" s="23" t="s">
        <v>561</v>
      </c>
      <c r="G6" s="148" t="s">
        <v>25</v>
      </c>
      <c r="H6" s="16"/>
      <c r="I6" s="51">
        <v>340000</v>
      </c>
    </row>
    <row r="7" spans="1:10" ht="18" customHeight="1">
      <c r="A7" s="530" t="s">
        <v>703</v>
      </c>
      <c r="B7" s="531"/>
      <c r="C7" s="531"/>
      <c r="D7" s="532"/>
      <c r="E7" s="83"/>
      <c r="F7" s="24" t="s">
        <v>562</v>
      </c>
      <c r="G7" s="149" t="s">
        <v>26</v>
      </c>
      <c r="H7" s="17"/>
      <c r="I7" s="36">
        <v>400000</v>
      </c>
    </row>
    <row r="8" spans="1:10" ht="18" customHeight="1">
      <c r="A8" s="100" t="s">
        <v>493</v>
      </c>
      <c r="B8" s="35" t="s">
        <v>624</v>
      </c>
      <c r="C8" s="35">
        <v>50</v>
      </c>
      <c r="D8" s="33">
        <v>1580000</v>
      </c>
      <c r="E8" s="94"/>
      <c r="F8" s="24" t="s">
        <v>563</v>
      </c>
      <c r="G8" s="149" t="s">
        <v>27</v>
      </c>
      <c r="H8" s="17"/>
      <c r="I8" s="36">
        <v>470000</v>
      </c>
    </row>
    <row r="9" spans="1:10" ht="18" customHeight="1">
      <c r="A9" s="100" t="s">
        <v>494</v>
      </c>
      <c r="B9" s="35" t="s">
        <v>343</v>
      </c>
      <c r="C9" s="35">
        <v>50</v>
      </c>
      <c r="D9" s="33">
        <v>2030000</v>
      </c>
      <c r="E9" s="94"/>
      <c r="F9" s="24" t="s">
        <v>564</v>
      </c>
      <c r="G9" s="149" t="s">
        <v>625</v>
      </c>
      <c r="H9" s="17"/>
      <c r="I9" s="36">
        <v>600000</v>
      </c>
    </row>
    <row r="10" spans="1:10" ht="18" customHeight="1">
      <c r="A10" s="100" t="s">
        <v>494</v>
      </c>
      <c r="B10" s="35" t="s">
        <v>126</v>
      </c>
      <c r="C10" s="35">
        <v>50</v>
      </c>
      <c r="D10" s="33">
        <v>2790000</v>
      </c>
      <c r="E10" s="94"/>
      <c r="F10" s="24" t="s">
        <v>565</v>
      </c>
      <c r="G10" s="149" t="s">
        <v>365</v>
      </c>
      <c r="H10" s="17"/>
      <c r="I10" s="36">
        <v>960000</v>
      </c>
    </row>
    <row r="11" spans="1:10" ht="18" customHeight="1">
      <c r="A11" s="100" t="s">
        <v>495</v>
      </c>
      <c r="B11" s="88" t="s">
        <v>344</v>
      </c>
      <c r="C11" s="35">
        <v>50</v>
      </c>
      <c r="D11" s="33">
        <v>1630000</v>
      </c>
      <c r="E11" s="102"/>
      <c r="F11" s="24" t="s">
        <v>566</v>
      </c>
      <c r="G11" s="149" t="s">
        <v>626</v>
      </c>
      <c r="H11" s="17"/>
      <c r="I11" s="36">
        <v>1020000</v>
      </c>
    </row>
    <row r="12" spans="1:10" ht="18" customHeight="1">
      <c r="A12" s="100" t="s">
        <v>496</v>
      </c>
      <c r="B12" s="35" t="s">
        <v>343</v>
      </c>
      <c r="C12" s="35">
        <v>50</v>
      </c>
      <c r="D12" s="33">
        <v>2220000</v>
      </c>
      <c r="E12" s="106"/>
      <c r="F12" s="24" t="s">
        <v>567</v>
      </c>
      <c r="G12" s="149" t="s">
        <v>366</v>
      </c>
      <c r="H12" s="17"/>
      <c r="I12" s="36">
        <v>1190000</v>
      </c>
    </row>
    <row r="13" spans="1:10" ht="18" customHeight="1">
      <c r="A13" s="100" t="s">
        <v>496</v>
      </c>
      <c r="B13" s="35" t="s">
        <v>126</v>
      </c>
      <c r="C13" s="35">
        <v>50</v>
      </c>
      <c r="D13" s="33">
        <v>2900000</v>
      </c>
      <c r="E13" s="94"/>
      <c r="F13" s="24" t="s">
        <v>568</v>
      </c>
      <c r="G13" s="149" t="s">
        <v>367</v>
      </c>
      <c r="H13" s="17"/>
      <c r="I13" s="36">
        <v>1470000</v>
      </c>
    </row>
    <row r="14" spans="1:10" ht="18" customHeight="1">
      <c r="A14" s="100" t="s">
        <v>497</v>
      </c>
      <c r="B14" s="88" t="s">
        <v>342</v>
      </c>
      <c r="C14" s="35">
        <v>50</v>
      </c>
      <c r="D14" s="33">
        <v>3470000</v>
      </c>
      <c r="E14" s="94"/>
      <c r="F14" s="24" t="s">
        <v>569</v>
      </c>
      <c r="G14" s="149" t="s">
        <v>627</v>
      </c>
      <c r="H14" s="17"/>
      <c r="I14" s="36">
        <v>1790000</v>
      </c>
    </row>
    <row r="15" spans="1:10" ht="18" customHeight="1">
      <c r="A15" s="100" t="s">
        <v>497</v>
      </c>
      <c r="B15" s="88" t="s">
        <v>79</v>
      </c>
      <c r="C15" s="35">
        <v>50</v>
      </c>
      <c r="D15" s="33">
        <v>4550000</v>
      </c>
      <c r="E15" s="94"/>
      <c r="F15" s="24" t="s">
        <v>570</v>
      </c>
      <c r="G15" s="149" t="s">
        <v>368</v>
      </c>
      <c r="H15" s="17"/>
      <c r="I15" s="36">
        <v>1940000</v>
      </c>
    </row>
    <row r="16" spans="1:10" ht="18" customHeight="1">
      <c r="A16" s="100" t="s">
        <v>498</v>
      </c>
      <c r="B16" s="35" t="s">
        <v>127</v>
      </c>
      <c r="C16" s="35">
        <v>65</v>
      </c>
      <c r="D16" s="33">
        <v>5570000</v>
      </c>
      <c r="E16" s="94"/>
      <c r="F16" s="24" t="s">
        <v>571</v>
      </c>
      <c r="G16" s="149" t="s">
        <v>369</v>
      </c>
      <c r="H16" s="17"/>
      <c r="I16" s="36">
        <v>2420000</v>
      </c>
    </row>
    <row r="17" spans="1:9" ht="18" customHeight="1">
      <c r="A17" s="100" t="s">
        <v>499</v>
      </c>
      <c r="B17" s="35" t="s">
        <v>128</v>
      </c>
      <c r="C17" s="35">
        <v>65</v>
      </c>
      <c r="D17" s="29">
        <v>6930000</v>
      </c>
      <c r="F17" s="24" t="s">
        <v>572</v>
      </c>
      <c r="G17" s="149" t="s">
        <v>370</v>
      </c>
      <c r="H17" s="17"/>
      <c r="I17" s="36">
        <v>3020000</v>
      </c>
    </row>
    <row r="18" spans="1:9" ht="18" customHeight="1">
      <c r="A18" s="139" t="s">
        <v>500</v>
      </c>
      <c r="B18" s="37" t="s">
        <v>12</v>
      </c>
      <c r="C18" s="37">
        <v>65</v>
      </c>
      <c r="D18" s="53">
        <v>10080000</v>
      </c>
      <c r="F18" s="24" t="s">
        <v>573</v>
      </c>
      <c r="G18" s="149" t="s">
        <v>628</v>
      </c>
      <c r="H18" s="17"/>
      <c r="I18" s="36">
        <v>3260000</v>
      </c>
    </row>
    <row r="19" spans="1:9" ht="18" customHeight="1">
      <c r="A19" s="542" t="s">
        <v>664</v>
      </c>
      <c r="B19" s="543"/>
      <c r="C19" s="543"/>
      <c r="D19" s="544"/>
      <c r="F19" s="458" t="s">
        <v>255</v>
      </c>
      <c r="G19" s="459"/>
      <c r="H19" s="459"/>
      <c r="I19" s="460"/>
    </row>
    <row r="20" spans="1:9" ht="18" customHeight="1">
      <c r="A20" s="533" t="s">
        <v>704</v>
      </c>
      <c r="B20" s="534"/>
      <c r="C20" s="534"/>
      <c r="D20" s="535"/>
      <c r="F20" s="42" t="s">
        <v>256</v>
      </c>
      <c r="G20" s="43"/>
      <c r="H20" s="16"/>
      <c r="I20" s="140">
        <v>635000</v>
      </c>
    </row>
    <row r="21" spans="1:9" ht="18" customHeight="1">
      <c r="A21" s="100" t="s">
        <v>501</v>
      </c>
      <c r="B21" s="35" t="s">
        <v>624</v>
      </c>
      <c r="C21" s="35">
        <v>50</v>
      </c>
      <c r="D21" s="33">
        <v>1680000</v>
      </c>
      <c r="F21" s="44" t="s">
        <v>264</v>
      </c>
      <c r="G21" s="45"/>
      <c r="H21" s="17"/>
      <c r="I21" s="33">
        <v>950000</v>
      </c>
    </row>
    <row r="22" spans="1:9" ht="18" customHeight="1">
      <c r="A22" s="100" t="s">
        <v>502</v>
      </c>
      <c r="B22" s="35" t="s">
        <v>343</v>
      </c>
      <c r="C22" s="35">
        <v>50</v>
      </c>
      <c r="D22" s="33">
        <v>2250000</v>
      </c>
      <c r="F22" s="44" t="s">
        <v>257</v>
      </c>
      <c r="G22" s="45"/>
      <c r="H22" s="17"/>
      <c r="I22" s="140">
        <v>295000</v>
      </c>
    </row>
    <row r="23" spans="1:9" ht="18" customHeight="1">
      <c r="A23" s="100" t="s">
        <v>502</v>
      </c>
      <c r="B23" s="35" t="s">
        <v>126</v>
      </c>
      <c r="C23" s="35">
        <v>50</v>
      </c>
      <c r="D23" s="33">
        <v>2930000</v>
      </c>
      <c r="F23" s="44" t="s">
        <v>258</v>
      </c>
      <c r="G23" s="46"/>
      <c r="H23" s="17"/>
      <c r="I23" s="140">
        <v>295000</v>
      </c>
    </row>
    <row r="24" spans="1:9" ht="18" customHeight="1">
      <c r="A24" s="100" t="s">
        <v>503</v>
      </c>
      <c r="B24" s="88" t="s">
        <v>344</v>
      </c>
      <c r="C24" s="35">
        <v>50</v>
      </c>
      <c r="D24" s="33">
        <v>1790000</v>
      </c>
      <c r="F24" s="44" t="s">
        <v>259</v>
      </c>
      <c r="G24" s="45"/>
      <c r="H24" s="17"/>
      <c r="I24" s="140">
        <v>295000</v>
      </c>
    </row>
    <row r="25" spans="1:9" ht="18" customHeight="1">
      <c r="A25" s="100" t="s">
        <v>504</v>
      </c>
      <c r="B25" s="35" t="s">
        <v>343</v>
      </c>
      <c r="C25" s="35">
        <v>50</v>
      </c>
      <c r="D25" s="33">
        <v>2340000</v>
      </c>
      <c r="F25" s="44" t="s">
        <v>260</v>
      </c>
      <c r="G25" s="45"/>
      <c r="H25" s="17"/>
      <c r="I25" s="140">
        <v>4300000</v>
      </c>
    </row>
    <row r="26" spans="1:9" ht="18" customHeight="1">
      <c r="A26" s="100" t="s">
        <v>504</v>
      </c>
      <c r="B26" s="35" t="s">
        <v>126</v>
      </c>
      <c r="C26" s="35">
        <v>50</v>
      </c>
      <c r="D26" s="33">
        <v>3050000</v>
      </c>
      <c r="F26" s="44" t="s">
        <v>261</v>
      </c>
      <c r="G26" s="45"/>
      <c r="H26" s="17"/>
      <c r="I26" s="140">
        <v>4500000</v>
      </c>
    </row>
    <row r="27" spans="1:9" ht="18" customHeight="1">
      <c r="A27" s="100" t="s">
        <v>505</v>
      </c>
      <c r="B27" s="88" t="s">
        <v>342</v>
      </c>
      <c r="C27" s="35">
        <v>50</v>
      </c>
      <c r="D27" s="33">
        <v>3650000</v>
      </c>
      <c r="F27" s="44" t="s">
        <v>262</v>
      </c>
      <c r="G27" s="45"/>
      <c r="H27" s="17"/>
      <c r="I27" s="140">
        <v>6100000</v>
      </c>
    </row>
    <row r="28" spans="1:9" ht="18" customHeight="1">
      <c r="A28" s="100" t="s">
        <v>505</v>
      </c>
      <c r="B28" s="88" t="s">
        <v>79</v>
      </c>
      <c r="C28" s="35">
        <v>50</v>
      </c>
      <c r="D28" s="33">
        <v>4820000</v>
      </c>
      <c r="F28" s="44" t="s">
        <v>263</v>
      </c>
      <c r="G28" s="45"/>
      <c r="H28" s="17"/>
      <c r="I28" s="140">
        <v>7300000</v>
      </c>
    </row>
    <row r="29" spans="1:9" ht="18" customHeight="1">
      <c r="A29" s="100" t="s">
        <v>506</v>
      </c>
      <c r="B29" s="35" t="s">
        <v>127</v>
      </c>
      <c r="C29" s="35">
        <v>65</v>
      </c>
      <c r="D29" s="33">
        <v>6140000</v>
      </c>
      <c r="F29" s="44" t="s">
        <v>577</v>
      </c>
      <c r="G29" s="45"/>
      <c r="H29" s="17"/>
      <c r="I29" s="140">
        <v>500000</v>
      </c>
    </row>
    <row r="30" spans="1:9" ht="18" customHeight="1">
      <c r="A30" s="100" t="s">
        <v>507</v>
      </c>
      <c r="B30" s="35" t="s">
        <v>128</v>
      </c>
      <c r="C30" s="35">
        <v>65</v>
      </c>
      <c r="D30" s="29">
        <v>7770000</v>
      </c>
      <c r="F30" s="44" t="s">
        <v>578</v>
      </c>
      <c r="G30" s="45"/>
      <c r="H30" s="17"/>
      <c r="I30" s="140">
        <v>839000</v>
      </c>
    </row>
    <row r="31" spans="1:9" ht="18" customHeight="1">
      <c r="A31" s="139" t="s">
        <v>508</v>
      </c>
      <c r="B31" s="37" t="s">
        <v>12</v>
      </c>
      <c r="C31" s="37">
        <v>65</v>
      </c>
      <c r="D31" s="53">
        <v>10400000</v>
      </c>
      <c r="F31" s="44" t="s">
        <v>575</v>
      </c>
      <c r="G31" s="45"/>
      <c r="H31" s="17"/>
      <c r="I31" s="140">
        <v>1800000</v>
      </c>
    </row>
    <row r="32" spans="1:9" ht="18" customHeight="1">
      <c r="A32" s="545" t="s">
        <v>558</v>
      </c>
      <c r="B32" s="546"/>
      <c r="C32" s="546"/>
      <c r="D32" s="547"/>
      <c r="F32" s="44" t="s">
        <v>576</v>
      </c>
      <c r="G32" s="45"/>
      <c r="H32" s="17"/>
      <c r="I32" s="140">
        <v>2300000</v>
      </c>
    </row>
    <row r="33" spans="1:9" ht="18" customHeight="1">
      <c r="A33" s="536" t="s">
        <v>705</v>
      </c>
      <c r="B33" s="537"/>
      <c r="C33" s="537"/>
      <c r="D33" s="538"/>
      <c r="F33" s="44" t="s">
        <v>579</v>
      </c>
      <c r="G33" s="45"/>
      <c r="H33" s="17"/>
      <c r="I33" s="140">
        <v>490000</v>
      </c>
    </row>
    <row r="34" spans="1:9" ht="18" customHeight="1">
      <c r="A34" s="103" t="s">
        <v>509</v>
      </c>
      <c r="B34" s="104" t="s">
        <v>77</v>
      </c>
      <c r="C34" s="104">
        <v>50</v>
      </c>
      <c r="D34" s="105">
        <v>2460000</v>
      </c>
      <c r="F34" s="44" t="s">
        <v>580</v>
      </c>
      <c r="G34" s="45"/>
      <c r="H34" s="17"/>
      <c r="I34" s="140">
        <v>545000</v>
      </c>
    </row>
    <row r="35" spans="1:9" ht="18" customHeight="1">
      <c r="A35" s="100" t="s">
        <v>509</v>
      </c>
      <c r="B35" s="35" t="s">
        <v>126</v>
      </c>
      <c r="C35" s="35">
        <v>50</v>
      </c>
      <c r="D35" s="33">
        <v>3210000</v>
      </c>
      <c r="F35" s="44" t="s">
        <v>581</v>
      </c>
      <c r="G35" s="45"/>
      <c r="H35" s="17"/>
      <c r="I35" s="140">
        <v>980000</v>
      </c>
    </row>
    <row r="36" spans="1:9" ht="18" customHeight="1">
      <c r="A36" s="100" t="s">
        <v>510</v>
      </c>
      <c r="B36" s="35" t="s">
        <v>342</v>
      </c>
      <c r="C36" s="35">
        <v>50</v>
      </c>
      <c r="D36" s="33">
        <v>3840000</v>
      </c>
      <c r="F36" s="44" t="s">
        <v>582</v>
      </c>
      <c r="G36" s="45"/>
      <c r="H36" s="17"/>
      <c r="I36" s="140">
        <v>1300000</v>
      </c>
    </row>
    <row r="37" spans="1:9" ht="18" customHeight="1">
      <c r="A37" s="100" t="s">
        <v>510</v>
      </c>
      <c r="B37" s="35" t="s">
        <v>79</v>
      </c>
      <c r="C37" s="35">
        <v>50</v>
      </c>
      <c r="D37" s="33">
        <v>5030000</v>
      </c>
      <c r="F37" s="44" t="s">
        <v>583</v>
      </c>
      <c r="G37" s="45"/>
      <c r="H37" s="17"/>
      <c r="I37" s="140">
        <v>790000</v>
      </c>
    </row>
    <row r="38" spans="1:9" ht="18" customHeight="1">
      <c r="A38" s="100" t="s">
        <v>511</v>
      </c>
      <c r="B38" s="35" t="s">
        <v>127</v>
      </c>
      <c r="C38" s="35">
        <v>65</v>
      </c>
      <c r="D38" s="33">
        <v>6720000</v>
      </c>
      <c r="F38" s="44" t="s">
        <v>584</v>
      </c>
      <c r="G38" s="45"/>
      <c r="H38" s="17"/>
      <c r="I38" s="140">
        <v>850000</v>
      </c>
    </row>
    <row r="39" spans="1:9" ht="18" customHeight="1">
      <c r="A39" s="100" t="s">
        <v>512</v>
      </c>
      <c r="B39" s="35" t="s">
        <v>128</v>
      </c>
      <c r="C39" s="35">
        <v>65</v>
      </c>
      <c r="D39" s="33">
        <v>8930000</v>
      </c>
      <c r="F39" s="44" t="s">
        <v>585</v>
      </c>
      <c r="G39" s="45"/>
      <c r="H39" s="17"/>
      <c r="I39" s="140">
        <v>1450000</v>
      </c>
    </row>
    <row r="40" spans="1:9" ht="18" customHeight="1">
      <c r="A40" s="139" t="s">
        <v>513</v>
      </c>
      <c r="B40" s="37" t="s">
        <v>12</v>
      </c>
      <c r="C40" s="37">
        <v>65</v>
      </c>
      <c r="D40" s="38">
        <v>11760000</v>
      </c>
      <c r="F40" s="44" t="s">
        <v>586</v>
      </c>
      <c r="G40" s="45"/>
      <c r="H40" s="17"/>
      <c r="I40" s="140">
        <v>1615000</v>
      </c>
    </row>
    <row r="41" spans="1:9" ht="18" customHeight="1">
      <c r="F41" s="44" t="s">
        <v>701</v>
      </c>
      <c r="G41" s="45"/>
      <c r="H41" s="17"/>
      <c r="I41" s="140">
        <v>1300000</v>
      </c>
    </row>
    <row r="42" spans="1:9" ht="18" customHeight="1">
      <c r="A42" s="458" t="s">
        <v>255</v>
      </c>
      <c r="B42" s="459"/>
      <c r="C42" s="459"/>
      <c r="D42" s="460"/>
      <c r="F42" s="44" t="s">
        <v>699</v>
      </c>
      <c r="G42" s="45"/>
      <c r="H42" s="17"/>
      <c r="I42" s="140">
        <v>1400000</v>
      </c>
    </row>
    <row r="43" spans="1:9" ht="18" customHeight="1">
      <c r="A43" s="130" t="s">
        <v>700</v>
      </c>
      <c r="B43" s="131"/>
      <c r="C43" s="129"/>
      <c r="D43" s="53">
        <v>1750000</v>
      </c>
      <c r="F43" s="47" t="s">
        <v>702</v>
      </c>
      <c r="G43" s="48"/>
      <c r="H43" s="20"/>
      <c r="I43" s="141">
        <v>1600000</v>
      </c>
    </row>
    <row r="44" spans="1:9" ht="18" customHeight="1">
      <c r="A44" s="99" t="s">
        <v>3</v>
      </c>
    </row>
  </sheetData>
  <sheetProtection password="CF5D" sheet="1" objects="1" scenarios="1" formatCells="0" formatColumns="0" formatRows="0" insertColumns="0" insertRows="0" insertHyperlinks="0" deleteColumns="0" deleteRows="0" sort="0" autoFilter="0" pivotTables="0"/>
  <mergeCells count="10">
    <mergeCell ref="A42:D42"/>
    <mergeCell ref="A4:D4"/>
    <mergeCell ref="F4:I4"/>
    <mergeCell ref="A7:D7"/>
    <mergeCell ref="F19:I19"/>
    <mergeCell ref="A20:D20"/>
    <mergeCell ref="A33:D33"/>
    <mergeCell ref="A6:D6"/>
    <mergeCell ref="A19:D19"/>
    <mergeCell ref="A32:D32"/>
  </mergeCells>
  <pageMargins left="0.25" right="0.25" top="0.05" bottom="0.05" header="0.5" footer="0.25"/>
  <pageSetup paperSize="9" scale="98" orientation="portrait" r:id="rId1"/>
  <headerFooter alignWithMargins="0">
    <oddFooter>&amp;R---Trang 9 (&amp;A)---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"/>
  <sheetViews>
    <sheetView showGridLines="0" view="pageBreakPreview" topLeftCell="A7" zoomScaleNormal="100" zoomScaleSheetLayoutView="100" workbookViewId="0">
      <selection activeCell="D12" sqref="D12"/>
    </sheetView>
  </sheetViews>
  <sheetFormatPr defaultColWidth="9.09765625" defaultRowHeight="14"/>
  <cols>
    <col min="1" max="1" width="0.3984375" style="184" customWidth="1"/>
    <col min="2" max="2" width="20.8984375" style="184" customWidth="1"/>
    <col min="3" max="3" width="15.09765625" style="184" customWidth="1"/>
    <col min="4" max="4" width="46.296875" style="184" customWidth="1"/>
    <col min="5" max="5" width="12.69921875" style="184" customWidth="1"/>
    <col min="6" max="6" width="13.8984375" style="186" customWidth="1"/>
    <col min="7" max="16384" width="9.09765625" style="184"/>
  </cols>
  <sheetData>
    <row r="1" spans="1:6" ht="29.25" customHeight="1">
      <c r="B1" s="185"/>
      <c r="C1" s="569" t="s">
        <v>1409</v>
      </c>
      <c r="D1" s="569"/>
    </row>
    <row r="2" spans="1:6" ht="18" customHeight="1">
      <c r="C2" s="568" t="s">
        <v>1407</v>
      </c>
      <c r="D2" s="568"/>
    </row>
    <row r="3" spans="1:6" ht="20.25" customHeight="1">
      <c r="A3" s="187"/>
      <c r="B3" s="548" t="s">
        <v>5</v>
      </c>
      <c r="C3" s="549"/>
      <c r="D3" s="549"/>
      <c r="E3" s="550" t="s">
        <v>807</v>
      </c>
      <c r="F3" s="551"/>
    </row>
    <row r="4" spans="1:6" ht="30" customHeight="1">
      <c r="A4" s="187"/>
      <c r="B4" s="188"/>
      <c r="C4" s="552"/>
      <c r="D4" s="189" t="s">
        <v>808</v>
      </c>
      <c r="E4" s="554">
        <v>24000</v>
      </c>
      <c r="F4" s="556">
        <v>36000</v>
      </c>
    </row>
    <row r="5" spans="1:6" ht="30" customHeight="1">
      <c r="A5" s="187"/>
      <c r="B5" s="190" t="s">
        <v>809</v>
      </c>
      <c r="C5" s="553"/>
      <c r="D5" s="191" t="s">
        <v>810</v>
      </c>
      <c r="E5" s="555"/>
      <c r="F5" s="557"/>
    </row>
    <row r="6" spans="1:6" ht="30" customHeight="1">
      <c r="A6" s="187"/>
      <c r="B6" s="192" t="s">
        <v>811</v>
      </c>
      <c r="C6" s="553"/>
      <c r="D6" s="193" t="s">
        <v>812</v>
      </c>
      <c r="E6" s="555">
        <v>12000</v>
      </c>
      <c r="F6" s="557"/>
    </row>
    <row r="7" spans="1:6" ht="30" customHeight="1">
      <c r="A7" s="187"/>
      <c r="B7" s="194"/>
      <c r="C7" s="553"/>
      <c r="D7" s="195" t="s">
        <v>813</v>
      </c>
      <c r="E7" s="555"/>
      <c r="F7" s="557"/>
    </row>
    <row r="8" spans="1:6" ht="30" customHeight="1">
      <c r="A8" s="187"/>
      <c r="B8" s="188"/>
      <c r="C8" s="552"/>
      <c r="D8" s="189" t="s">
        <v>814</v>
      </c>
      <c r="E8" s="554">
        <f>F8-E10</f>
        <v>44000</v>
      </c>
      <c r="F8" s="556">
        <v>56000</v>
      </c>
    </row>
    <row r="9" spans="1:6" ht="30" customHeight="1">
      <c r="A9" s="187"/>
      <c r="B9" s="190" t="s">
        <v>815</v>
      </c>
      <c r="C9" s="553"/>
      <c r="D9" s="191" t="s">
        <v>816</v>
      </c>
      <c r="E9" s="555"/>
      <c r="F9" s="557"/>
    </row>
    <row r="10" spans="1:6" ht="30" customHeight="1">
      <c r="A10" s="187"/>
      <c r="B10" s="192" t="s">
        <v>811</v>
      </c>
      <c r="C10" s="553"/>
      <c r="D10" s="193" t="s">
        <v>812</v>
      </c>
      <c r="E10" s="555">
        <v>12000</v>
      </c>
      <c r="F10" s="557"/>
    </row>
    <row r="11" spans="1:6" ht="30" customHeight="1">
      <c r="A11" s="187"/>
      <c r="B11" s="194"/>
      <c r="C11" s="558"/>
      <c r="D11" s="195" t="s">
        <v>813</v>
      </c>
      <c r="E11" s="555"/>
      <c r="F11" s="557"/>
    </row>
    <row r="12" spans="1:6" ht="30" customHeight="1">
      <c r="A12" s="187"/>
      <c r="B12" s="188"/>
      <c r="C12" s="553"/>
      <c r="D12" s="196" t="s">
        <v>817</v>
      </c>
      <c r="E12" s="559">
        <f>F12-E14</f>
        <v>64000</v>
      </c>
      <c r="F12" s="556">
        <v>76000</v>
      </c>
    </row>
    <row r="13" spans="1:6" ht="30" customHeight="1">
      <c r="A13" s="187"/>
      <c r="B13" s="190" t="s">
        <v>818</v>
      </c>
      <c r="C13" s="553"/>
      <c r="D13" s="197" t="s">
        <v>819</v>
      </c>
      <c r="E13" s="560"/>
      <c r="F13" s="557"/>
    </row>
    <row r="14" spans="1:6" ht="30" customHeight="1">
      <c r="A14" s="187"/>
      <c r="B14" s="192" t="s">
        <v>811</v>
      </c>
      <c r="C14" s="553"/>
      <c r="D14" s="193" t="s">
        <v>812</v>
      </c>
      <c r="E14" s="555">
        <v>12000</v>
      </c>
      <c r="F14" s="557"/>
    </row>
    <row r="15" spans="1:6" ht="30" customHeight="1">
      <c r="A15" s="187"/>
      <c r="B15" s="194"/>
      <c r="C15" s="553"/>
      <c r="D15" s="195" t="s">
        <v>813</v>
      </c>
      <c r="E15" s="555"/>
      <c r="F15" s="557"/>
    </row>
    <row r="16" spans="1:6" ht="30" customHeight="1">
      <c r="A16" s="187"/>
      <c r="B16" s="188"/>
      <c r="C16" s="552"/>
      <c r="D16" s="198" t="s">
        <v>820</v>
      </c>
      <c r="E16" s="559">
        <f>F16-E18</f>
        <v>34000</v>
      </c>
      <c r="F16" s="556">
        <v>46000</v>
      </c>
    </row>
    <row r="17" spans="1:6" ht="30" customHeight="1">
      <c r="A17" s="187"/>
      <c r="B17" s="190" t="s">
        <v>821</v>
      </c>
      <c r="C17" s="553"/>
      <c r="D17" s="197" t="s">
        <v>822</v>
      </c>
      <c r="E17" s="560"/>
      <c r="F17" s="557"/>
    </row>
    <row r="18" spans="1:6" ht="30" customHeight="1">
      <c r="A18" s="187"/>
      <c r="B18" s="192" t="s">
        <v>823</v>
      </c>
      <c r="C18" s="553"/>
      <c r="D18" s="193" t="s">
        <v>812</v>
      </c>
      <c r="E18" s="555">
        <v>12000</v>
      </c>
      <c r="F18" s="557"/>
    </row>
    <row r="19" spans="1:6" ht="30" customHeight="1">
      <c r="A19" s="187"/>
      <c r="B19" s="194"/>
      <c r="C19" s="553"/>
      <c r="D19" s="195" t="s">
        <v>813</v>
      </c>
      <c r="E19" s="555"/>
      <c r="F19" s="557"/>
    </row>
    <row r="20" spans="1:6" ht="30" customHeight="1">
      <c r="A20" s="187"/>
      <c r="B20" s="188"/>
      <c r="C20" s="552"/>
      <c r="D20" s="198" t="s">
        <v>824</v>
      </c>
      <c r="E20" s="559">
        <f>F20-E22</f>
        <v>58000</v>
      </c>
      <c r="F20" s="556">
        <v>70000</v>
      </c>
    </row>
    <row r="21" spans="1:6" ht="30" customHeight="1">
      <c r="A21" s="187"/>
      <c r="B21" s="190" t="s">
        <v>825</v>
      </c>
      <c r="C21" s="553"/>
      <c r="D21" s="197" t="s">
        <v>826</v>
      </c>
      <c r="E21" s="560"/>
      <c r="F21" s="557"/>
    </row>
    <row r="22" spans="1:6" ht="30" customHeight="1">
      <c r="A22" s="187"/>
      <c r="B22" s="192" t="s">
        <v>811</v>
      </c>
      <c r="C22" s="553"/>
      <c r="D22" s="193" t="s">
        <v>812</v>
      </c>
      <c r="E22" s="555">
        <v>12000</v>
      </c>
      <c r="F22" s="557"/>
    </row>
    <row r="23" spans="1:6" ht="30" customHeight="1">
      <c r="A23" s="187"/>
      <c r="B23" s="194"/>
      <c r="C23" s="553"/>
      <c r="D23" s="195" t="s">
        <v>813</v>
      </c>
      <c r="E23" s="555"/>
      <c r="F23" s="557"/>
    </row>
    <row r="24" spans="1:6" ht="30" customHeight="1">
      <c r="A24" s="187"/>
      <c r="B24" s="188"/>
      <c r="C24" s="552"/>
      <c r="D24" s="198" t="s">
        <v>827</v>
      </c>
      <c r="E24" s="559">
        <f>F24-E26</f>
        <v>80000</v>
      </c>
      <c r="F24" s="556">
        <v>92000</v>
      </c>
    </row>
    <row r="25" spans="1:6" ht="30" customHeight="1">
      <c r="A25" s="187"/>
      <c r="B25" s="190" t="s">
        <v>828</v>
      </c>
      <c r="C25" s="553"/>
      <c r="D25" s="197" t="s">
        <v>829</v>
      </c>
      <c r="E25" s="560"/>
      <c r="F25" s="557"/>
    </row>
    <row r="26" spans="1:6" ht="30" customHeight="1">
      <c r="A26" s="187"/>
      <c r="B26" s="192" t="s">
        <v>811</v>
      </c>
      <c r="C26" s="553"/>
      <c r="D26" s="193" t="s">
        <v>812</v>
      </c>
      <c r="E26" s="555">
        <v>12000</v>
      </c>
      <c r="F26" s="557"/>
    </row>
    <row r="27" spans="1:6" ht="30" customHeight="1">
      <c r="A27" s="187"/>
      <c r="B27" s="194"/>
      <c r="C27" s="558"/>
      <c r="D27" s="195" t="s">
        <v>813</v>
      </c>
      <c r="E27" s="562"/>
      <c r="F27" s="561"/>
    </row>
    <row r="28" spans="1:6" ht="30" customHeight="1">
      <c r="A28" s="187"/>
      <c r="B28" s="563" t="s">
        <v>830</v>
      </c>
      <c r="C28" s="552"/>
      <c r="D28" s="198" t="s">
        <v>831</v>
      </c>
      <c r="E28" s="559">
        <f>F28-E30</f>
        <v>168000</v>
      </c>
      <c r="F28" s="556">
        <v>180000</v>
      </c>
    </row>
    <row r="29" spans="1:6" ht="30" customHeight="1">
      <c r="A29" s="187"/>
      <c r="B29" s="564"/>
      <c r="C29" s="553"/>
      <c r="D29" s="197" t="s">
        <v>832</v>
      </c>
      <c r="E29" s="560"/>
      <c r="F29" s="557"/>
    </row>
    <row r="30" spans="1:6" ht="60" customHeight="1">
      <c r="A30" s="187"/>
      <c r="B30" s="192" t="s">
        <v>833</v>
      </c>
      <c r="C30" s="553"/>
      <c r="D30" s="199" t="s">
        <v>834</v>
      </c>
      <c r="E30" s="419">
        <v>12000</v>
      </c>
      <c r="F30" s="557"/>
    </row>
    <row r="31" spans="1:6" ht="30" customHeight="1">
      <c r="A31" s="200"/>
      <c r="B31" s="188"/>
      <c r="C31" s="552"/>
      <c r="D31" s="198" t="s">
        <v>835</v>
      </c>
      <c r="E31" s="559">
        <f>F31-E33</f>
        <v>52000</v>
      </c>
      <c r="F31" s="556">
        <v>64000</v>
      </c>
    </row>
    <row r="32" spans="1:6" ht="30" customHeight="1">
      <c r="A32" s="200"/>
      <c r="B32" s="190" t="s">
        <v>836</v>
      </c>
      <c r="C32" s="553"/>
      <c r="D32" s="201" t="s">
        <v>837</v>
      </c>
      <c r="E32" s="560"/>
      <c r="F32" s="557"/>
    </row>
    <row r="33" spans="1:6" ht="60" customHeight="1">
      <c r="A33" s="200"/>
      <c r="B33" s="202" t="s">
        <v>838</v>
      </c>
      <c r="C33" s="558"/>
      <c r="D33" s="199" t="s">
        <v>834</v>
      </c>
      <c r="E33" s="419">
        <v>12000</v>
      </c>
      <c r="F33" s="557"/>
    </row>
    <row r="34" spans="1:6" ht="30" customHeight="1">
      <c r="A34" s="200"/>
      <c r="B34" s="188"/>
      <c r="C34" s="553"/>
      <c r="D34" s="198" t="s">
        <v>839</v>
      </c>
      <c r="E34" s="559">
        <f>F34-E36</f>
        <v>83000</v>
      </c>
      <c r="F34" s="556">
        <v>95000</v>
      </c>
    </row>
    <row r="35" spans="1:6" ht="30" customHeight="1">
      <c r="A35" s="200"/>
      <c r="B35" s="190" t="s">
        <v>840</v>
      </c>
      <c r="C35" s="553"/>
      <c r="D35" s="201" t="s">
        <v>841</v>
      </c>
      <c r="E35" s="560"/>
      <c r="F35" s="557"/>
    </row>
    <row r="36" spans="1:6" ht="30" customHeight="1">
      <c r="A36" s="200"/>
      <c r="B36" s="190" t="s">
        <v>838</v>
      </c>
      <c r="C36" s="553"/>
      <c r="D36" s="193" t="s">
        <v>812</v>
      </c>
      <c r="E36" s="555">
        <v>12000</v>
      </c>
      <c r="F36" s="557"/>
    </row>
    <row r="37" spans="1:6" ht="30" customHeight="1">
      <c r="A37" s="200"/>
      <c r="B37" s="194"/>
      <c r="C37" s="553"/>
      <c r="D37" s="195" t="s">
        <v>813</v>
      </c>
      <c r="E37" s="555"/>
      <c r="F37" s="561"/>
    </row>
    <row r="38" spans="1:6" ht="30" customHeight="1">
      <c r="B38" s="203" t="s">
        <v>842</v>
      </c>
      <c r="C38" s="565"/>
      <c r="D38" s="198" t="s">
        <v>843</v>
      </c>
      <c r="E38" s="559">
        <f>F38-E40</f>
        <v>51000</v>
      </c>
      <c r="F38" s="556">
        <v>63000</v>
      </c>
    </row>
    <row r="39" spans="1:6" ht="30" customHeight="1">
      <c r="B39" s="204" t="s">
        <v>844</v>
      </c>
      <c r="C39" s="566"/>
      <c r="D39" s="201" t="s">
        <v>845</v>
      </c>
      <c r="E39" s="560"/>
      <c r="F39" s="557"/>
    </row>
    <row r="40" spans="1:6" ht="30" customHeight="1">
      <c r="B40" s="205" t="s">
        <v>846</v>
      </c>
      <c r="C40" s="566"/>
      <c r="D40" s="193" t="s">
        <v>847</v>
      </c>
      <c r="E40" s="555">
        <v>12000</v>
      </c>
      <c r="F40" s="557"/>
    </row>
    <row r="41" spans="1:6" ht="30" customHeight="1">
      <c r="B41" s="206"/>
      <c r="C41" s="566"/>
      <c r="D41" s="195" t="s">
        <v>813</v>
      </c>
      <c r="E41" s="555"/>
      <c r="F41" s="561"/>
    </row>
    <row r="42" spans="1:6" ht="30" customHeight="1">
      <c r="B42" s="203" t="s">
        <v>848</v>
      </c>
      <c r="C42" s="565"/>
      <c r="D42" s="198" t="s">
        <v>849</v>
      </c>
      <c r="E42" s="559">
        <f>F42-E44</f>
        <v>125000</v>
      </c>
      <c r="F42" s="556">
        <v>137000</v>
      </c>
    </row>
    <row r="43" spans="1:6" ht="30" customHeight="1">
      <c r="B43" s="204" t="s">
        <v>850</v>
      </c>
      <c r="C43" s="566"/>
      <c r="D43" s="201" t="s">
        <v>851</v>
      </c>
      <c r="E43" s="560"/>
      <c r="F43" s="557"/>
    </row>
    <row r="44" spans="1:6" ht="30" customHeight="1">
      <c r="B44" s="205" t="s">
        <v>852</v>
      </c>
      <c r="C44" s="566"/>
      <c r="D44" s="193" t="s">
        <v>812</v>
      </c>
      <c r="E44" s="555">
        <v>12000</v>
      </c>
      <c r="F44" s="557"/>
    </row>
    <row r="45" spans="1:6" ht="30" customHeight="1">
      <c r="B45" s="206"/>
      <c r="C45" s="566"/>
      <c r="D45" s="195" t="s">
        <v>813</v>
      </c>
      <c r="E45" s="555"/>
      <c r="F45" s="561"/>
    </row>
    <row r="46" spans="1:6" ht="30" customHeight="1">
      <c r="B46" s="203" t="s">
        <v>853</v>
      </c>
      <c r="C46" s="565"/>
      <c r="D46" s="198" t="s">
        <v>854</v>
      </c>
      <c r="E46" s="559">
        <f>F46-E48</f>
        <v>62000</v>
      </c>
      <c r="F46" s="556">
        <v>74000</v>
      </c>
    </row>
    <row r="47" spans="1:6" ht="30" customHeight="1">
      <c r="B47" s="204" t="s">
        <v>855</v>
      </c>
      <c r="C47" s="566"/>
      <c r="D47" s="201" t="s">
        <v>856</v>
      </c>
      <c r="E47" s="560"/>
      <c r="F47" s="557"/>
    </row>
    <row r="48" spans="1:6" ht="30" customHeight="1">
      <c r="B48" s="205" t="s">
        <v>857</v>
      </c>
      <c r="C48" s="566"/>
      <c r="D48" s="193" t="s">
        <v>812</v>
      </c>
      <c r="E48" s="555">
        <v>12000</v>
      </c>
      <c r="F48" s="557"/>
    </row>
    <row r="49" spans="2:6" ht="30" customHeight="1">
      <c r="B49" s="206"/>
      <c r="C49" s="567"/>
      <c r="D49" s="195" t="s">
        <v>813</v>
      </c>
      <c r="E49" s="562"/>
      <c r="F49" s="561"/>
    </row>
    <row r="50" spans="2:6" ht="30" customHeight="1">
      <c r="B50" s="203"/>
      <c r="C50" s="565"/>
      <c r="D50" s="198" t="s">
        <v>858</v>
      </c>
      <c r="E50" s="559">
        <f>F50-E52</f>
        <v>104000</v>
      </c>
      <c r="F50" s="556">
        <v>116000</v>
      </c>
    </row>
    <row r="51" spans="2:6" ht="30" customHeight="1">
      <c r="B51" s="204" t="s">
        <v>859</v>
      </c>
      <c r="C51" s="566"/>
      <c r="D51" s="201" t="s">
        <v>860</v>
      </c>
      <c r="E51" s="560"/>
      <c r="F51" s="557"/>
    </row>
    <row r="52" spans="2:6" ht="30" customHeight="1">
      <c r="B52" s="205" t="s">
        <v>861</v>
      </c>
      <c r="C52" s="566"/>
      <c r="D52" s="193" t="s">
        <v>812</v>
      </c>
      <c r="E52" s="555">
        <v>12000</v>
      </c>
      <c r="F52" s="557"/>
    </row>
    <row r="53" spans="2:6" ht="30" customHeight="1">
      <c r="B53" s="206"/>
      <c r="C53" s="567"/>
      <c r="D53" s="195" t="s">
        <v>813</v>
      </c>
      <c r="E53" s="555"/>
      <c r="F53" s="561"/>
    </row>
    <row r="54" spans="2:6" ht="30" customHeight="1">
      <c r="B54" s="203" t="s">
        <v>862</v>
      </c>
      <c r="C54" s="566"/>
      <c r="D54" s="198" t="s">
        <v>863</v>
      </c>
      <c r="E54" s="559">
        <f>F54-E56</f>
        <v>146000</v>
      </c>
      <c r="F54" s="556">
        <v>158000</v>
      </c>
    </row>
    <row r="55" spans="2:6" ht="30" customHeight="1">
      <c r="B55" s="204" t="s">
        <v>864</v>
      </c>
      <c r="C55" s="566"/>
      <c r="D55" s="201" t="s">
        <v>865</v>
      </c>
      <c r="E55" s="560"/>
      <c r="F55" s="557"/>
    </row>
    <row r="56" spans="2:6" ht="30" customHeight="1">
      <c r="B56" s="205" t="s">
        <v>866</v>
      </c>
      <c r="C56" s="566"/>
      <c r="D56" s="193" t="s">
        <v>812</v>
      </c>
      <c r="E56" s="555">
        <v>12000</v>
      </c>
      <c r="F56" s="557"/>
    </row>
    <row r="57" spans="2:6" ht="30" customHeight="1">
      <c r="B57" s="206"/>
      <c r="C57" s="566"/>
      <c r="D57" s="195" t="s">
        <v>813</v>
      </c>
      <c r="E57" s="555"/>
      <c r="F57" s="561"/>
    </row>
    <row r="58" spans="2:6" ht="30" customHeight="1">
      <c r="B58" s="203"/>
      <c r="C58" s="565"/>
      <c r="D58" s="198" t="s">
        <v>867</v>
      </c>
      <c r="E58" s="559">
        <f>F58-E60</f>
        <v>156000</v>
      </c>
      <c r="F58" s="556">
        <v>168000</v>
      </c>
    </row>
    <row r="59" spans="2:6" ht="30" customHeight="1">
      <c r="B59" s="204" t="s">
        <v>868</v>
      </c>
      <c r="C59" s="566"/>
      <c r="D59" s="201" t="s">
        <v>869</v>
      </c>
      <c r="E59" s="560"/>
      <c r="F59" s="557"/>
    </row>
    <row r="60" spans="2:6" ht="30" customHeight="1">
      <c r="B60" s="205" t="s">
        <v>870</v>
      </c>
      <c r="C60" s="566"/>
      <c r="D60" s="193" t="s">
        <v>812</v>
      </c>
      <c r="E60" s="555">
        <v>12000</v>
      </c>
      <c r="F60" s="557"/>
    </row>
    <row r="61" spans="2:6" ht="30" customHeight="1">
      <c r="B61" s="206"/>
      <c r="C61" s="566"/>
      <c r="D61" s="195" t="s">
        <v>813</v>
      </c>
      <c r="E61" s="555"/>
      <c r="F61" s="561"/>
    </row>
    <row r="62" spans="2:6" ht="30" customHeight="1">
      <c r="B62" s="207"/>
      <c r="C62" s="565"/>
      <c r="D62" s="198" t="s">
        <v>871</v>
      </c>
      <c r="E62" s="559">
        <f>F62-E64</f>
        <v>193000</v>
      </c>
      <c r="F62" s="556">
        <v>205000</v>
      </c>
    </row>
    <row r="63" spans="2:6" ht="30" customHeight="1">
      <c r="B63" s="204" t="s">
        <v>872</v>
      </c>
      <c r="C63" s="566"/>
      <c r="D63" s="208" t="s">
        <v>873</v>
      </c>
      <c r="E63" s="560"/>
      <c r="F63" s="557"/>
    </row>
    <row r="64" spans="2:6" ht="30" customHeight="1">
      <c r="B64" s="204" t="s">
        <v>874</v>
      </c>
      <c r="C64" s="566"/>
      <c r="D64" s="193" t="s">
        <v>812</v>
      </c>
      <c r="E64" s="555">
        <v>12000</v>
      </c>
      <c r="F64" s="557"/>
    </row>
    <row r="65" spans="1:6" ht="30" customHeight="1">
      <c r="B65" s="209"/>
      <c r="C65" s="566"/>
      <c r="D65" s="195" t="s">
        <v>813</v>
      </c>
      <c r="E65" s="562"/>
      <c r="F65" s="561"/>
    </row>
    <row r="66" spans="1:6" ht="60" customHeight="1">
      <c r="B66" s="210" t="s">
        <v>875</v>
      </c>
      <c r="C66" s="211" t="s">
        <v>876</v>
      </c>
      <c r="D66" s="212" t="s">
        <v>877</v>
      </c>
      <c r="E66" s="572">
        <v>56000</v>
      </c>
      <c r="F66" s="573"/>
    </row>
    <row r="67" spans="1:6" ht="60" customHeight="1">
      <c r="B67" s="210" t="s">
        <v>878</v>
      </c>
      <c r="C67" s="213"/>
      <c r="D67" s="214" t="s">
        <v>879</v>
      </c>
      <c r="E67" s="570">
        <v>105000</v>
      </c>
      <c r="F67" s="571"/>
    </row>
    <row r="68" spans="1:6" ht="60" customHeight="1">
      <c r="B68" s="210"/>
      <c r="C68" s="226" t="s">
        <v>883</v>
      </c>
      <c r="D68" s="225" t="s">
        <v>882</v>
      </c>
      <c r="E68" s="570">
        <v>850000</v>
      </c>
      <c r="F68" s="571"/>
    </row>
    <row r="69" spans="1:6" ht="30" customHeight="1">
      <c r="A69" s="215"/>
      <c r="B69" s="216" t="s">
        <v>880</v>
      </c>
      <c r="C69" s="217" t="s">
        <v>881</v>
      </c>
      <c r="D69" s="218"/>
      <c r="E69" s="218"/>
    </row>
    <row r="70" spans="1:6">
      <c r="A70" s="218"/>
      <c r="B70" s="218"/>
      <c r="C70" s="218"/>
      <c r="D70" s="218"/>
      <c r="E70" s="218"/>
    </row>
    <row r="71" spans="1:6">
      <c r="A71" s="218"/>
      <c r="B71" s="218"/>
      <c r="C71" s="218"/>
      <c r="D71" s="218"/>
      <c r="E71" s="219"/>
    </row>
  </sheetData>
  <sheetProtection password="CF5D" sheet="1" objects="1" scenarios="1" formatCells="0" formatColumns="0" formatRows="0" insertColumns="0" insertRows="0" insertHyperlinks="0" deleteColumns="0" deleteRows="0" sort="0" autoFilter="0" pivotTables="0"/>
  <mergeCells count="70">
    <mergeCell ref="C2:D2"/>
    <mergeCell ref="C1:D1"/>
    <mergeCell ref="E68:F68"/>
    <mergeCell ref="C62:C65"/>
    <mergeCell ref="E62:E63"/>
    <mergeCell ref="F62:F65"/>
    <mergeCell ref="E64:E65"/>
    <mergeCell ref="E66:F66"/>
    <mergeCell ref="E67:F67"/>
    <mergeCell ref="C54:C57"/>
    <mergeCell ref="E54:E55"/>
    <mergeCell ref="F54:F57"/>
    <mergeCell ref="E56:E57"/>
    <mergeCell ref="C58:C61"/>
    <mergeCell ref="E58:E59"/>
    <mergeCell ref="F58:F61"/>
    <mergeCell ref="E60:E61"/>
    <mergeCell ref="C46:C49"/>
    <mergeCell ref="E46:E47"/>
    <mergeCell ref="F46:F49"/>
    <mergeCell ref="E48:E49"/>
    <mergeCell ref="C50:C53"/>
    <mergeCell ref="E50:E51"/>
    <mergeCell ref="F50:F53"/>
    <mergeCell ref="E52:E53"/>
    <mergeCell ref="C38:C41"/>
    <mergeCell ref="E38:E39"/>
    <mergeCell ref="F38:F41"/>
    <mergeCell ref="E40:E41"/>
    <mergeCell ref="C42:C45"/>
    <mergeCell ref="E42:E43"/>
    <mergeCell ref="F42:F45"/>
    <mergeCell ref="E44:E45"/>
    <mergeCell ref="C31:C33"/>
    <mergeCell ref="E31:E32"/>
    <mergeCell ref="F31:F33"/>
    <mergeCell ref="C34:C37"/>
    <mergeCell ref="E34:E35"/>
    <mergeCell ref="F34:F37"/>
    <mergeCell ref="E36:E37"/>
    <mergeCell ref="C24:C27"/>
    <mergeCell ref="E24:E25"/>
    <mergeCell ref="F24:F27"/>
    <mergeCell ref="E26:E27"/>
    <mergeCell ref="B28:B29"/>
    <mergeCell ref="C28:C30"/>
    <mergeCell ref="E28:E29"/>
    <mergeCell ref="F28:F30"/>
    <mergeCell ref="C16:C19"/>
    <mergeCell ref="E16:E17"/>
    <mergeCell ref="F16:F19"/>
    <mergeCell ref="E18:E19"/>
    <mergeCell ref="C20:C23"/>
    <mergeCell ref="E20:E21"/>
    <mergeCell ref="F20:F23"/>
    <mergeCell ref="E22:E23"/>
    <mergeCell ref="C8:C11"/>
    <mergeCell ref="E8:E9"/>
    <mergeCell ref="F8:F11"/>
    <mergeCell ref="E10:E11"/>
    <mergeCell ref="C12:C15"/>
    <mergeCell ref="E12:E13"/>
    <mergeCell ref="F12:F15"/>
    <mergeCell ref="E14:E15"/>
    <mergeCell ref="B3:D3"/>
    <mergeCell ref="E3:F3"/>
    <mergeCell ref="C4:C7"/>
    <mergeCell ref="E4:E5"/>
    <mergeCell ref="F4:F7"/>
    <mergeCell ref="E6:E7"/>
  </mergeCells>
  <pageMargins left="0.45" right="0.45" top="0.4" bottom="0.25" header="0.3" footer="0.3"/>
  <pageSetup paperSize="9" scale="96" orientation="portrait" horizontalDpi="300" r:id="rId1"/>
  <rowBreaks count="1" manualBreakCount="1">
    <brk id="4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MCCB</vt:lpstr>
      <vt:lpstr>MCB, RCCB</vt:lpstr>
      <vt:lpstr>Contactor &amp; Rơle</vt:lpstr>
      <vt:lpstr>ACB</vt:lpstr>
      <vt:lpstr>Susol MCCB 3 &amp; 4P</vt:lpstr>
      <vt:lpstr>Contactor 4P, 3P DC, MMS, Gipam</vt:lpstr>
      <vt:lpstr>VCB-VC-Fuse</vt:lpstr>
      <vt:lpstr>Susol MCCB 2P, Susol Contactor</vt:lpstr>
      <vt:lpstr>Socket</vt:lpstr>
      <vt:lpstr>Inverter</vt:lpstr>
      <vt:lpstr>ACB!Print_Area</vt:lpstr>
      <vt:lpstr>'Contactor &amp; Rơle'!Print_Area</vt:lpstr>
      <vt:lpstr>'Contactor 4P, 3P DC, MMS, Gipam'!Print_Area</vt:lpstr>
      <vt:lpstr>Inverter!Print_Area</vt:lpstr>
      <vt:lpstr>'MCB, RCCB'!Print_Area</vt:lpstr>
      <vt:lpstr>MCCB!Print_Area</vt:lpstr>
      <vt:lpstr>'Susol MCCB 2P, Susol Contactor'!Print_Area</vt:lpstr>
      <vt:lpstr>'Susol MCCB 3 &amp; 4P'!Print_Area</vt:lpstr>
      <vt:lpstr>'VCB-VC-Fuse'!Print_Area</vt:lpstr>
      <vt:lpstr>ACB!Print_Titles</vt:lpstr>
      <vt:lpstr>'Contactor &amp; Rơle'!Print_Titles</vt:lpstr>
      <vt:lpstr>Inverter!Print_Titles</vt:lpstr>
      <vt:lpstr>'MCB, RCCB'!Print_Titles</vt:lpstr>
      <vt:lpstr>MCCB!Print_Titles</vt:lpstr>
      <vt:lpstr>Socket!Print_Titles</vt:lpstr>
    </vt:vector>
  </TitlesOfParts>
  <Company>Allison Co.,Ltd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Allison's Partner</dc:creator>
  <cp:lastModifiedBy>NN</cp:lastModifiedBy>
  <cp:lastPrinted>2017-03-18T02:26:28Z</cp:lastPrinted>
  <dcterms:created xsi:type="dcterms:W3CDTF">2000-07-07T05:02:27Z</dcterms:created>
  <dcterms:modified xsi:type="dcterms:W3CDTF">2017-04-17T04:54:26Z</dcterms:modified>
</cp:coreProperties>
</file>